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9320" windowHeight="96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6" i="1" l="1"/>
  <c r="L8" i="1"/>
  <c r="K21" i="1"/>
  <c r="J21" i="1"/>
  <c r="H21" i="1"/>
  <c r="G21" i="1"/>
  <c r="E21" i="1"/>
  <c r="D21" i="1"/>
  <c r="K9" i="1"/>
  <c r="J9" i="1"/>
  <c r="I9" i="1"/>
  <c r="H9" i="1"/>
  <c r="G9" i="1"/>
  <c r="G8" i="1" s="1"/>
  <c r="E9" i="1"/>
  <c r="F20" i="1"/>
  <c r="F18" i="1"/>
  <c r="F24" i="1"/>
  <c r="F17" i="1"/>
  <c r="F16" i="1"/>
  <c r="F22" i="1"/>
  <c r="F21" i="1" s="1"/>
  <c r="F15" i="1"/>
  <c r="F14" i="1"/>
  <c r="D14" i="1" s="1"/>
  <c r="F13" i="1"/>
  <c r="K8" i="1" l="1"/>
  <c r="J8" i="1"/>
  <c r="N51" i="1" l="1"/>
  <c r="M51" i="1"/>
  <c r="O56" i="1"/>
  <c r="N56" i="1"/>
  <c r="P61" i="1"/>
  <c r="M66" i="1"/>
  <c r="N34" i="1" l="1"/>
  <c r="M34" i="1"/>
  <c r="L34" i="1"/>
  <c r="F11" i="1" l="1"/>
  <c r="G39" i="1" l="1"/>
  <c r="G26" i="1" l="1"/>
  <c r="Q61" i="1"/>
  <c r="P26" i="1" l="1"/>
  <c r="L39" i="1"/>
  <c r="N8" i="1" l="1"/>
  <c r="M8" i="1"/>
  <c r="F34" i="1" l="1"/>
  <c r="Q39" i="1"/>
  <c r="Q26" i="1"/>
  <c r="N39" i="1"/>
  <c r="N26" i="1"/>
  <c r="K26" i="1"/>
  <c r="F12" i="1"/>
  <c r="D12" i="1" l="1"/>
  <c r="D9" i="1" s="1"/>
  <c r="D8" i="1" s="1"/>
  <c r="F9" i="1"/>
  <c r="H56" i="1"/>
  <c r="H51" i="1"/>
  <c r="O51" i="1" l="1"/>
  <c r="P56" i="1"/>
  <c r="K39" i="1"/>
  <c r="J39" i="1"/>
  <c r="M26" i="1" l="1"/>
  <c r="P39" i="1"/>
  <c r="O39" i="1"/>
  <c r="M39" i="1"/>
  <c r="H39" i="1"/>
  <c r="H26" i="1" l="1"/>
  <c r="O26" i="1" l="1"/>
</calcChain>
</file>

<file path=xl/sharedStrings.xml><?xml version="1.0" encoding="utf-8"?>
<sst xmlns="http://schemas.openxmlformats.org/spreadsheetml/2006/main" count="258" uniqueCount="215">
  <si>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</si>
  <si>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</si>
  <si>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</si>
  <si>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</si>
  <si>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</si>
  <si>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</si>
  <si>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лаб. и прак. занятий, вкл. семинары</t>
  </si>
  <si>
    <t>Распределение обязательной нагрузки по курсам и семестрам (час. в семестр)</t>
  </si>
  <si>
    <t>I курс</t>
  </si>
  <si>
    <t>III курс</t>
  </si>
  <si>
    <t>II курс</t>
  </si>
  <si>
    <t>IV курс</t>
  </si>
  <si>
    <t>Индекс</t>
  </si>
  <si>
    <t>ОГСЭ.00</t>
  </si>
  <si>
    <t>ОГСЭ.01</t>
  </si>
  <si>
    <t>Основы философии</t>
  </si>
  <si>
    <t>Общий гуманитарный и социально - экономический цикл</t>
  </si>
  <si>
    <t>История</t>
  </si>
  <si>
    <t>Физическая культура</t>
  </si>
  <si>
    <t>Иностранный язык</t>
  </si>
  <si>
    <t>ОГСЭ.04</t>
  </si>
  <si>
    <t>ОГСЭ.03</t>
  </si>
  <si>
    <t>ОГСЭ.02</t>
  </si>
  <si>
    <t>ЕН.00</t>
  </si>
  <si>
    <t>Математический и общий естественнонаучный цикл</t>
  </si>
  <si>
    <t>Информатика</t>
  </si>
  <si>
    <t>ЕН.01</t>
  </si>
  <si>
    <t>ЕН.02</t>
  </si>
  <si>
    <t>П.00</t>
  </si>
  <si>
    <t>Профессиональный цикл</t>
  </si>
  <si>
    <t>Общепрофессиональные дисциплины</t>
  </si>
  <si>
    <t>ОП.00</t>
  </si>
  <si>
    <t>Безопасность жизнедеятельности</t>
  </si>
  <si>
    <t>Профессиональные модули</t>
  </si>
  <si>
    <t>Химия</t>
  </si>
  <si>
    <t>Физика</t>
  </si>
  <si>
    <t>МДК.01.01</t>
  </si>
  <si>
    <t>МДК.01.02</t>
  </si>
  <si>
    <t>УП.01</t>
  </si>
  <si>
    <t>ПП.01</t>
  </si>
  <si>
    <t>МДК.02.01</t>
  </si>
  <si>
    <t>МДК.02.02</t>
  </si>
  <si>
    <t>УП.02</t>
  </si>
  <si>
    <t>ПП.02</t>
  </si>
  <si>
    <t>МДК.03.01</t>
  </si>
  <si>
    <t>ПП.03</t>
  </si>
  <si>
    <t>МДК.04.01</t>
  </si>
  <si>
    <t>УП.04</t>
  </si>
  <si>
    <t>ПП.04</t>
  </si>
  <si>
    <t>Всего</t>
  </si>
  <si>
    <t>ПДП</t>
  </si>
  <si>
    <t>Преддипломная практика</t>
  </si>
  <si>
    <t>Государственная итоговая аттестация</t>
  </si>
  <si>
    <t>ГИА</t>
  </si>
  <si>
    <t>ПМ.04</t>
  </si>
  <si>
    <t>в т.ч.</t>
  </si>
  <si>
    <t>Экономика организации</t>
  </si>
  <si>
    <t>ОП.01</t>
  </si>
  <si>
    <t>ОП.02</t>
  </si>
  <si>
    <t>ОП.03</t>
  </si>
  <si>
    <t>ОП.04</t>
  </si>
  <si>
    <t>ОП.05</t>
  </si>
  <si>
    <t>ОП.06</t>
  </si>
  <si>
    <t>ОП.07</t>
  </si>
  <si>
    <t>ПМ.00</t>
  </si>
  <si>
    <t>ПМ.01</t>
  </si>
  <si>
    <t>ПМ.02</t>
  </si>
  <si>
    <t>ПМ.03</t>
  </si>
  <si>
    <t>Учебная практика</t>
  </si>
  <si>
    <t>дисциплин и МДК</t>
  </si>
  <si>
    <t>учебной практики</t>
  </si>
  <si>
    <t>зачетов</t>
  </si>
  <si>
    <t xml:space="preserve"> -,-,-,ДЗ,-,-,-,-</t>
  </si>
  <si>
    <t xml:space="preserve"> -,-,-,-,-,-,-,ДЗ</t>
  </si>
  <si>
    <t xml:space="preserve"> -,-,з,з,з,з,з,ДЗ</t>
  </si>
  <si>
    <t xml:space="preserve"> -,-,-,-,-,-,ДЗ,-</t>
  </si>
  <si>
    <t xml:space="preserve"> -,-,ДЗ,-,-,-,-,-</t>
  </si>
  <si>
    <t xml:space="preserve"> -,-,-,Э,-,-,-,-</t>
  </si>
  <si>
    <t>экзаменов (в т.ч.Э(к))</t>
  </si>
  <si>
    <t>Самостоятельная учебнпя  работы</t>
  </si>
  <si>
    <t>курсовых работ(проектов)</t>
  </si>
  <si>
    <t xml:space="preserve"> -,-,Э,-,-,-,-,-</t>
  </si>
  <si>
    <t>3сем. 16нед</t>
  </si>
  <si>
    <t xml:space="preserve"> -,-,-,-,-,ДЗ,-,-</t>
  </si>
  <si>
    <t>Русский язык и культура речи</t>
  </si>
  <si>
    <t xml:space="preserve"> -,ДЗ,-,-,-,-,-,-</t>
  </si>
  <si>
    <t>Э(к)</t>
  </si>
  <si>
    <t>дифф.зачет.</t>
  </si>
  <si>
    <t>производст. практики</t>
  </si>
  <si>
    <t>ОГСЭ.05</t>
  </si>
  <si>
    <t xml:space="preserve"> -,ДЗ,-,-,-,-,-</t>
  </si>
  <si>
    <t>ОП.08</t>
  </si>
  <si>
    <t>ОП.09</t>
  </si>
  <si>
    <t>ОГСЭ. 06</t>
  </si>
  <si>
    <t>2(1)</t>
  </si>
  <si>
    <t xml:space="preserve"> -,-,-,-,ДЗ,-,-,-</t>
  </si>
  <si>
    <t>Производственная практика (по профилю специальности)</t>
  </si>
  <si>
    <t>0з/6дз/0э</t>
  </si>
  <si>
    <t>Математика: алгебра и начала анализа; геометрия</t>
  </si>
  <si>
    <t>Обществознание (вкл.экономику и право)</t>
  </si>
  <si>
    <t>География</t>
  </si>
  <si>
    <t>Основы предпринимательской деятельности</t>
  </si>
  <si>
    <t>ОГСЭ. 07</t>
  </si>
  <si>
    <t>Правовое  обеспечение профессиональной деятельности</t>
  </si>
  <si>
    <t xml:space="preserve">Элементы высшей математики </t>
  </si>
  <si>
    <t xml:space="preserve">Элементы математической логики </t>
  </si>
  <si>
    <t xml:space="preserve">Теория вероятностей и математическая статистика </t>
  </si>
  <si>
    <t>ЕН.03</t>
  </si>
  <si>
    <t xml:space="preserve">Операционные системы </t>
  </si>
  <si>
    <t xml:space="preserve">Архитектура компьютерных систем </t>
  </si>
  <si>
    <t>Технические средства информатизации</t>
  </si>
  <si>
    <t xml:space="preserve">Информационные технологии </t>
  </si>
  <si>
    <t xml:space="preserve">Основы программирования </t>
  </si>
  <si>
    <t xml:space="preserve">Теория алгоритмов </t>
  </si>
  <si>
    <t>Web- программирование</t>
  </si>
  <si>
    <t xml:space="preserve">Разработка программных модулей программного обеспечения для компьютерных систем </t>
  </si>
  <si>
    <t xml:space="preserve">Системное программирование </t>
  </si>
  <si>
    <t>Прикладное программирование</t>
  </si>
  <si>
    <t xml:space="preserve">Разработка и администрирование баз данных </t>
  </si>
  <si>
    <t xml:space="preserve">Инфокоммуникацонные системы и сети </t>
  </si>
  <si>
    <t xml:space="preserve">Технология разработки и защиты баз данных </t>
  </si>
  <si>
    <t>МДК.03.02</t>
  </si>
  <si>
    <t>МДК.03.03</t>
  </si>
  <si>
    <t xml:space="preserve">Участие в интеграции программных модулей </t>
  </si>
  <si>
    <t xml:space="preserve">Инструментальные средства разработки програмного обеспечения </t>
  </si>
  <si>
    <t xml:space="preserve">Технология разработки програмного обеспечения </t>
  </si>
  <si>
    <t xml:space="preserve">Документирование и сертификация </t>
  </si>
  <si>
    <t>Выполнение работ по  профессии                             16199 Оператор электронно-вычислительных и вычислительных машин</t>
  </si>
  <si>
    <t xml:space="preserve">Производственная практика </t>
  </si>
  <si>
    <t>1сем 17нед</t>
  </si>
  <si>
    <t xml:space="preserve"> -,Э,-,-,-,-,-,-</t>
  </si>
  <si>
    <t>Лекции</t>
  </si>
  <si>
    <t>210  (174+36)</t>
  </si>
  <si>
    <t>4сем 17нед</t>
  </si>
  <si>
    <t>ОП.10</t>
  </si>
  <si>
    <t xml:space="preserve"> -,-,-,-,Э,-,-,-</t>
  </si>
  <si>
    <t>Индивидуальный проект</t>
  </si>
  <si>
    <t xml:space="preserve"> -,-,-,-,-,-,-.ДЗ</t>
  </si>
  <si>
    <t>0з/2дз/1э</t>
  </si>
  <si>
    <t>0з/11дз/3э</t>
  </si>
  <si>
    <r>
      <t xml:space="preserve">280      </t>
    </r>
    <r>
      <rPr>
        <sz val="9"/>
        <color theme="1"/>
        <rFont val="Times New Roman"/>
        <family val="1"/>
        <charset val="204"/>
      </rPr>
      <t>(216+64)</t>
    </r>
  </si>
  <si>
    <r>
      <t xml:space="preserve">560   </t>
    </r>
    <r>
      <rPr>
        <sz val="9"/>
        <color theme="1"/>
        <rFont val="Times New Roman"/>
        <family val="1"/>
        <charset val="204"/>
      </rPr>
      <t>(432+</t>
    </r>
    <r>
      <rPr>
        <i/>
        <sz val="9"/>
        <color theme="1"/>
        <rFont val="Times New Roman"/>
        <family val="1"/>
        <charset val="204"/>
      </rPr>
      <t>128</t>
    </r>
    <r>
      <rPr>
        <sz val="9"/>
        <color theme="1"/>
        <rFont val="Times New Roman"/>
        <family val="1"/>
        <charset val="204"/>
      </rPr>
      <t>)</t>
    </r>
  </si>
  <si>
    <r>
      <t xml:space="preserve">906   </t>
    </r>
    <r>
      <rPr>
        <sz val="9"/>
        <color theme="1"/>
        <rFont val="Times New Roman"/>
        <family val="1"/>
        <charset val="204"/>
      </rPr>
      <t>(720+</t>
    </r>
    <r>
      <rPr>
        <i/>
        <sz val="9"/>
        <color theme="1"/>
        <rFont val="Times New Roman"/>
        <family val="1"/>
        <charset val="204"/>
      </rPr>
      <t>186)</t>
    </r>
  </si>
  <si>
    <r>
      <t>140  (116+</t>
    </r>
    <r>
      <rPr>
        <i/>
        <sz val="9"/>
        <color theme="1"/>
        <rFont val="Times New Roman"/>
        <family val="1"/>
        <charset val="204"/>
      </rPr>
      <t>24</t>
    </r>
    <r>
      <rPr>
        <sz val="9"/>
        <color theme="1"/>
        <rFont val="Times New Roman"/>
        <family val="1"/>
        <charset val="204"/>
      </rPr>
      <t>)</t>
    </r>
  </si>
  <si>
    <r>
      <t>259  (87+172</t>
    </r>
    <r>
      <rPr>
        <i/>
        <sz val="9"/>
        <color theme="1"/>
        <rFont val="Times New Roman"/>
        <family val="1"/>
        <charset val="204"/>
      </rPr>
      <t>)</t>
    </r>
  </si>
  <si>
    <r>
      <t>358 (131+</t>
    </r>
    <r>
      <rPr>
        <i/>
        <sz val="9"/>
        <color theme="1"/>
        <rFont val="Times New Roman"/>
        <family val="1"/>
        <charset val="204"/>
      </rPr>
      <t>227)</t>
    </r>
  </si>
  <si>
    <r>
      <t xml:space="preserve">860            </t>
    </r>
    <r>
      <rPr>
        <sz val="9"/>
        <color theme="1"/>
        <rFont val="Times New Roman"/>
        <family val="1"/>
        <charset val="204"/>
      </rPr>
      <t>(648+</t>
    </r>
    <r>
      <rPr>
        <i/>
        <sz val="9"/>
        <color theme="1"/>
        <rFont val="Times New Roman"/>
        <family val="1"/>
        <charset val="204"/>
      </rPr>
      <t>192</t>
    </r>
    <r>
      <rPr>
        <sz val="9"/>
        <color theme="1"/>
        <rFont val="Times New Roman"/>
        <family val="1"/>
        <charset val="204"/>
      </rPr>
      <t>)</t>
    </r>
  </si>
  <si>
    <t>4166      (3008+1158)</t>
  </si>
  <si>
    <r>
      <t>1359     (1080+</t>
    </r>
    <r>
      <rPr>
        <b/>
        <i/>
        <sz val="9"/>
        <color theme="1"/>
        <rFont val="Times New Roman"/>
        <family val="1"/>
        <charset val="204"/>
      </rPr>
      <t>279)</t>
    </r>
  </si>
  <si>
    <r>
      <t>453    (360+</t>
    </r>
    <r>
      <rPr>
        <b/>
        <i/>
        <sz val="9"/>
        <color theme="1"/>
        <rFont val="Times New Roman"/>
        <family val="1"/>
        <charset val="204"/>
      </rPr>
      <t>93</t>
    </r>
    <r>
      <rPr>
        <b/>
        <sz val="9"/>
        <color theme="1"/>
        <rFont val="Times New Roman"/>
        <family val="1"/>
        <charset val="204"/>
      </rPr>
      <t>)</t>
    </r>
  </si>
  <si>
    <t>3076  (2304+772)</t>
  </si>
  <si>
    <r>
      <t>595  (423+</t>
    </r>
    <r>
      <rPr>
        <b/>
        <i/>
        <sz val="9"/>
        <color theme="1"/>
        <rFont val="Times New Roman"/>
        <family val="1"/>
        <charset val="204"/>
      </rPr>
      <t>172)</t>
    </r>
  </si>
  <si>
    <r>
      <t>534  (383+</t>
    </r>
    <r>
      <rPr>
        <b/>
        <i/>
        <sz val="9"/>
        <color theme="1"/>
        <rFont val="Times New Roman"/>
        <family val="1"/>
        <charset val="204"/>
      </rPr>
      <t>151)</t>
    </r>
  </si>
  <si>
    <r>
      <t>238  (87+</t>
    </r>
    <r>
      <rPr>
        <i/>
        <sz val="9"/>
        <color theme="1"/>
        <rFont val="Times New Roman"/>
        <family val="1"/>
        <charset val="204"/>
      </rPr>
      <t>151)</t>
    </r>
  </si>
  <si>
    <r>
      <t>789   (598+</t>
    </r>
    <r>
      <rPr>
        <b/>
        <i/>
        <sz val="9"/>
        <color theme="1"/>
        <rFont val="Times New Roman"/>
        <family val="1"/>
        <charset val="204"/>
      </rPr>
      <t>191</t>
    </r>
    <r>
      <rPr>
        <b/>
        <sz val="9"/>
        <color theme="1"/>
        <rFont val="Times New Roman"/>
        <family val="1"/>
        <charset val="204"/>
      </rPr>
      <t>)</t>
    </r>
  </si>
  <si>
    <r>
      <t>280  (89+</t>
    </r>
    <r>
      <rPr>
        <i/>
        <sz val="9"/>
        <color theme="1"/>
        <rFont val="Times New Roman"/>
        <family val="1"/>
        <charset val="204"/>
      </rPr>
      <t>191)</t>
    </r>
  </si>
  <si>
    <t>252   (180+72)</t>
  </si>
  <si>
    <t>288   (180+108)</t>
  </si>
  <si>
    <r>
      <t>420   (134+</t>
    </r>
    <r>
      <rPr>
        <i/>
        <sz val="9"/>
        <color theme="1"/>
        <rFont val="Times New Roman"/>
        <family val="1"/>
        <charset val="204"/>
      </rPr>
      <t>286)</t>
    </r>
  </si>
  <si>
    <r>
      <t>694  (467+227</t>
    </r>
    <r>
      <rPr>
        <b/>
        <i/>
        <sz val="9"/>
        <color theme="1"/>
        <rFont val="Times New Roman"/>
        <family val="1"/>
        <charset val="204"/>
      </rPr>
      <t>)</t>
    </r>
  </si>
  <si>
    <r>
      <t>785   (527+258</t>
    </r>
    <r>
      <rPr>
        <b/>
        <i/>
        <sz val="9"/>
        <color theme="1"/>
        <rFont val="Times New Roman"/>
        <family val="1"/>
        <charset val="204"/>
      </rPr>
      <t>)</t>
    </r>
  </si>
  <si>
    <r>
      <t>140   (45+</t>
    </r>
    <r>
      <rPr>
        <i/>
        <sz val="9"/>
        <color theme="1"/>
        <rFont val="Times New Roman"/>
        <family val="1"/>
        <charset val="204"/>
      </rPr>
      <t>95</t>
    </r>
    <r>
      <rPr>
        <sz val="9"/>
        <color theme="1"/>
        <rFont val="Times New Roman"/>
        <family val="1"/>
        <charset val="204"/>
      </rPr>
      <t>)</t>
    </r>
  </si>
  <si>
    <t>190   (104+86)</t>
  </si>
  <si>
    <r>
      <t>130   (44+</t>
    </r>
    <r>
      <rPr>
        <i/>
        <sz val="9"/>
        <color theme="1"/>
        <rFont val="Times New Roman"/>
        <family val="1"/>
        <charset val="204"/>
      </rPr>
      <t>86</t>
    </r>
    <r>
      <rPr>
        <sz val="9"/>
        <color theme="1"/>
        <rFont val="Times New Roman"/>
        <family val="1"/>
        <charset val="204"/>
      </rPr>
      <t>)</t>
    </r>
  </si>
  <si>
    <r>
      <t>160   (84+</t>
    </r>
    <r>
      <rPr>
        <b/>
        <i/>
        <sz val="9"/>
        <color theme="1"/>
        <rFont val="Times New Roman"/>
        <family val="1"/>
        <charset val="204"/>
      </rPr>
      <t>76)</t>
    </r>
  </si>
  <si>
    <t>120   (44+76)</t>
  </si>
  <si>
    <r>
      <t>251  (156+</t>
    </r>
    <r>
      <rPr>
        <b/>
        <i/>
        <sz val="9"/>
        <color theme="1"/>
        <rFont val="Times New Roman"/>
        <family val="1"/>
        <charset val="204"/>
      </rPr>
      <t>95)</t>
    </r>
  </si>
  <si>
    <r>
      <t>389  (131+</t>
    </r>
    <r>
      <rPr>
        <i/>
        <sz val="9"/>
        <color theme="1"/>
        <rFont val="Times New Roman"/>
        <family val="1"/>
        <charset val="204"/>
      </rPr>
      <t>258</t>
    </r>
    <r>
      <rPr>
        <sz val="9"/>
        <color theme="1"/>
        <rFont val="Times New Roman"/>
        <family val="1"/>
        <charset val="204"/>
      </rPr>
      <t>)</t>
    </r>
  </si>
  <si>
    <t>70   (58+12)</t>
  </si>
  <si>
    <t>1090      (704+386)</t>
  </si>
  <si>
    <t>Астрономия</t>
  </si>
  <si>
    <t>Русский язык</t>
  </si>
  <si>
    <t xml:space="preserve"> Литература</t>
  </si>
  <si>
    <t>Основы безопасности жизнедеятельности</t>
  </si>
  <si>
    <t xml:space="preserve"> З,ДЗ,-,-,-,-,-</t>
  </si>
  <si>
    <t>5сем. 11нед</t>
  </si>
  <si>
    <t xml:space="preserve">Ввод и обработка информации с помощью прикладного программного обеспечения </t>
  </si>
  <si>
    <t xml:space="preserve"> -,-,-,-,ДЗ,-,-,-,-</t>
  </si>
  <si>
    <t xml:space="preserve"> -,-,-,-,-,-,-,Э</t>
  </si>
  <si>
    <t>2175  (1589+586)</t>
  </si>
  <si>
    <t>639   (346+293)</t>
  </si>
  <si>
    <t>2814   (1935+879)</t>
  </si>
  <si>
    <t>0з/6дз/5э</t>
  </si>
  <si>
    <t>0з/11дз/5Э/4Эк</t>
  </si>
  <si>
    <t>0з/17дз/10Э/4Э(к)</t>
  </si>
  <si>
    <t>2з/36дз/14э/4Э(к)</t>
  </si>
  <si>
    <r>
      <t>1040  (754+</t>
    </r>
    <r>
      <rPr>
        <b/>
        <i/>
        <sz val="9"/>
        <color theme="1"/>
        <rFont val="Times New Roman"/>
        <family val="1"/>
        <charset val="204"/>
      </rPr>
      <t>286)</t>
    </r>
  </si>
  <si>
    <t>7сем  14нед</t>
  </si>
  <si>
    <t>Базовые учебные дисциплины</t>
  </si>
  <si>
    <t>О.00</t>
  </si>
  <si>
    <t>Общеобразовательный цикл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</si>
  <si>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</si>
  <si>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</si>
  <si>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</si>
  <si>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</si>
  <si>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</si>
  <si>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</si>
  <si>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</si>
  <si>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</si>
  <si>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</si>
  <si>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</si>
  <si>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ОДП.12</t>
  </si>
  <si>
    <t>ОДП.13</t>
  </si>
  <si>
    <t>2сем 22нед</t>
  </si>
  <si>
    <t>8сем 4нед</t>
  </si>
  <si>
    <t>6сем 17нед</t>
  </si>
  <si>
    <t>Основы финансовой грамотности</t>
  </si>
  <si>
    <t>1(1)</t>
  </si>
  <si>
    <t>1(2)</t>
  </si>
  <si>
    <r>
      <t xml:space="preserve">     Консультации из расчета 4 часа на одного обучающегося на каждый учебный год.   Индивидуальный проект                                                                                                                                             Выполнение индивидуального проекта с 10.09.2019 г. по 17.06.2020 г.   </t>
    </r>
    <r>
      <rPr>
        <sz val="9"/>
        <color theme="1"/>
        <rFont val="Times New Roman"/>
        <family val="1"/>
        <charset val="204"/>
      </rPr>
      <t xml:space="preserve">                              </t>
    </r>
    <r>
      <rPr>
        <b/>
        <sz val="9"/>
        <color theme="1"/>
        <rFont val="Times New Roman"/>
        <family val="1"/>
        <charset val="204"/>
      </rPr>
      <t xml:space="preserve">Государственная (итоговая) аттестация           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1.1Выпускная квалификационная работа в форме:                                                                                    Дипломного проекта.                                                                                                                                 Выполнение дипломного проекта с </t>
    </r>
    <r>
      <rPr>
        <u/>
        <sz val="9"/>
        <color theme="1"/>
        <rFont val="Times New Roman"/>
        <family val="1"/>
        <charset val="204"/>
      </rPr>
      <t xml:space="preserve">20.05.23 </t>
    </r>
    <r>
      <rPr>
        <sz val="9"/>
        <color theme="1"/>
        <rFont val="Times New Roman"/>
        <family val="1"/>
        <charset val="204"/>
      </rPr>
      <t xml:space="preserve"> по 16.06.23(всего 4 нед.)                                                                                                                                             Защита дипломного проекта с 17.06</t>
    </r>
    <r>
      <rPr>
        <u/>
        <sz val="9"/>
        <color theme="1"/>
        <rFont val="Times New Roman"/>
        <family val="1"/>
        <charset val="204"/>
      </rPr>
      <t>.23</t>
    </r>
    <r>
      <rPr>
        <sz val="9"/>
        <color theme="1"/>
        <rFont val="Times New Roman"/>
        <family val="1"/>
        <charset val="204"/>
      </rPr>
      <t xml:space="preserve"> по 30</t>
    </r>
    <r>
      <rPr>
        <u/>
        <sz val="9"/>
        <color theme="1"/>
        <rFont val="Times New Roman"/>
        <family val="1"/>
        <charset val="204"/>
      </rPr>
      <t>.06.23</t>
    </r>
    <r>
      <rPr>
        <sz val="9"/>
        <color theme="1"/>
        <rFont val="Times New Roman"/>
        <family val="1"/>
        <charset val="204"/>
      </rPr>
      <t xml:space="preserve"> (всего 2 нед)                  </t>
    </r>
  </si>
  <si>
    <t>Профильные учебные дисциплины</t>
  </si>
  <si>
    <t>Экология</t>
  </si>
  <si>
    <t>ОДБ.11</t>
  </si>
  <si>
    <t>ОДП.14</t>
  </si>
  <si>
    <t>2. План учебного процесса по специальности 09.02.03 Программирование в компьютерных системах.                                               на 2019-2023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</si>
</sst>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87" wrapText="1"/>
    </xf>
    <xf numFmtId="0" fontId="7" fillId="0" borderId="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 textRotation="87" wrapText="1"/>
    </xf>
    <xf numFmtId="0" fontId="8" fillId="0" borderId="7" xfId="0" applyFont="1" applyBorder="1" applyAlignment="1">
      <alignment horizontal="center" vertical="center" textRotation="87" wrapText="1"/>
    </xf>
    <xf numFmtId="0" fontId="8" fillId="0" borderId="6" xfId="0" applyFont="1" applyBorder="1" applyAlignment="1">
      <alignment horizontal="center" vertical="center" textRotation="87" wrapTex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3"/>
  <sheetViews>
    <sheetView tabSelected="1" topLeftCell="A52" zoomScale="91" zoomScaleNormal="91" workbookViewId="0">
      <selection activeCell="T20" sqref="T20"/>
    </sheetView>
  </sheetViews>
  <sheetFormatPr defaultRowHeight="15" x14ac:dyDescent="0.25"/>
  <cols>
    <col min="1" max="1" width="9.85546875" customWidth="1"/>
    <col min="2" max="2" width="34.42578125" customWidth="1"/>
    <col min="3" max="3" width="14.42578125" customWidth="1"/>
    <col min="4" max="4" width="11.28515625" customWidth="1"/>
    <col min="5" max="5" width="8.85546875" customWidth="1"/>
    <col min="6" max="6" width="9.85546875" customWidth="1"/>
    <col min="7" max="7" width="5.5703125" customWidth="1"/>
    <col min="8" max="8" width="5.42578125" customWidth="1"/>
    <col min="9" max="9" width="5" customWidth="1"/>
    <col min="10" max="11" width="5.140625" customWidth="1"/>
    <col min="12" max="12" width="5.5703125" customWidth="1"/>
    <col min="13" max="14" width="5.28515625" customWidth="1"/>
    <col min="15" max="16" width="4.85546875" customWidth="1"/>
    <col min="17" max="17" width="4.42578125" customWidth="1"/>
  </cols>
  <sheetData>
    <row r="1" spans="1:17" x14ac:dyDescent="0.25">
      <c r="A1" s="78" t="s">
        <v>214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ht="30" customHeight="1" x14ac:dyDescent="0.2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</row>
    <row r="3" spans="1:17" ht="24.75" customHeight="1" thickBot="1" x14ac:dyDescent="0.3">
      <c r="A3" s="90" t="s">
        <v>12</v>
      </c>
      <c r="B3" s="93" t="s">
        <v>0</v>
      </c>
      <c r="C3" s="90" t="s">
        <v>1</v>
      </c>
      <c r="D3" s="96" t="s">
        <v>2</v>
      </c>
      <c r="E3" s="97"/>
      <c r="F3" s="97"/>
      <c r="G3" s="97"/>
      <c r="H3" s="97"/>
      <c r="I3" s="98"/>
      <c r="J3" s="86" t="s">
        <v>7</v>
      </c>
      <c r="K3" s="87"/>
      <c r="L3" s="88"/>
      <c r="M3" s="88"/>
      <c r="N3" s="87"/>
      <c r="O3" s="87"/>
      <c r="P3" s="88"/>
      <c r="Q3" s="89"/>
    </row>
    <row r="4" spans="1:17" ht="22.5" customHeight="1" x14ac:dyDescent="0.25">
      <c r="A4" s="91"/>
      <c r="B4" s="94"/>
      <c r="C4" s="91"/>
      <c r="D4" s="90" t="s">
        <v>3</v>
      </c>
      <c r="E4" s="90" t="s">
        <v>79</v>
      </c>
      <c r="F4" s="96" t="s">
        <v>4</v>
      </c>
      <c r="G4" s="97"/>
      <c r="H4" s="97"/>
      <c r="I4" s="97"/>
      <c r="J4" s="101" t="s">
        <v>8</v>
      </c>
      <c r="K4" s="102"/>
      <c r="L4" s="105" t="s">
        <v>10</v>
      </c>
      <c r="M4" s="105"/>
      <c r="N4" s="101" t="s">
        <v>9</v>
      </c>
      <c r="O4" s="102"/>
      <c r="P4" s="105" t="s">
        <v>11</v>
      </c>
      <c r="Q4" s="107"/>
    </row>
    <row r="5" spans="1:17" ht="14.25" customHeight="1" x14ac:dyDescent="0.25">
      <c r="A5" s="91"/>
      <c r="B5" s="94"/>
      <c r="C5" s="91"/>
      <c r="D5" s="91"/>
      <c r="E5" s="91"/>
      <c r="F5" s="99" t="s">
        <v>5</v>
      </c>
      <c r="G5" s="96" t="s">
        <v>55</v>
      </c>
      <c r="H5" s="97"/>
      <c r="I5" s="97"/>
      <c r="J5" s="103"/>
      <c r="K5" s="104"/>
      <c r="L5" s="106"/>
      <c r="M5" s="106"/>
      <c r="N5" s="103"/>
      <c r="O5" s="104"/>
      <c r="P5" s="106"/>
      <c r="Q5" s="108"/>
    </row>
    <row r="6" spans="1:17" ht="75" customHeight="1" x14ac:dyDescent="0.25">
      <c r="A6" s="92"/>
      <c r="B6" s="95"/>
      <c r="C6" s="92"/>
      <c r="D6" s="92"/>
      <c r="E6" s="92"/>
      <c r="F6" s="100"/>
      <c r="G6" s="11" t="s">
        <v>131</v>
      </c>
      <c r="H6" s="11" t="s">
        <v>6</v>
      </c>
      <c r="I6" s="49" t="s">
        <v>80</v>
      </c>
      <c r="J6" s="58" t="s">
        <v>129</v>
      </c>
      <c r="K6" s="59" t="s">
        <v>203</v>
      </c>
      <c r="L6" s="53" t="s">
        <v>82</v>
      </c>
      <c r="M6" s="72" t="s">
        <v>133</v>
      </c>
      <c r="N6" s="77" t="s">
        <v>175</v>
      </c>
      <c r="O6" s="59" t="s">
        <v>205</v>
      </c>
      <c r="P6" s="75" t="s">
        <v>187</v>
      </c>
      <c r="Q6" s="12" t="s">
        <v>204</v>
      </c>
    </row>
    <row r="7" spans="1:17" ht="14.25" customHeight="1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39">
        <v>6</v>
      </c>
      <c r="G7" s="6"/>
      <c r="H7" s="4">
        <v>7</v>
      </c>
      <c r="I7" s="50">
        <v>8</v>
      </c>
      <c r="J7" s="60">
        <v>9</v>
      </c>
      <c r="K7" s="61">
        <v>10</v>
      </c>
      <c r="L7" s="54">
        <v>11</v>
      </c>
      <c r="M7" s="73">
        <v>12</v>
      </c>
      <c r="N7" s="60">
        <v>13</v>
      </c>
      <c r="O7" s="61">
        <v>14</v>
      </c>
      <c r="P7" s="76">
        <v>15</v>
      </c>
      <c r="Q7" s="4">
        <v>16</v>
      </c>
    </row>
    <row r="8" spans="1:17" ht="21" customHeight="1" x14ac:dyDescent="0.25">
      <c r="A8" s="14" t="s">
        <v>189</v>
      </c>
      <c r="B8" s="15" t="s">
        <v>190</v>
      </c>
      <c r="C8" s="16" t="s">
        <v>139</v>
      </c>
      <c r="D8" s="16">
        <f>SUM(D21,D9)</f>
        <v>2106</v>
      </c>
      <c r="E8" s="16">
        <v>702</v>
      </c>
      <c r="F8" s="40">
        <v>1404</v>
      </c>
      <c r="G8" s="16">
        <f>SUM(G9,G21)</f>
        <v>986</v>
      </c>
      <c r="H8" s="16">
        <v>418</v>
      </c>
      <c r="I8" s="47">
        <v>0</v>
      </c>
      <c r="J8" s="62">
        <f>SUM(J9,J21)</f>
        <v>612</v>
      </c>
      <c r="K8" s="63">
        <f>SUM(K9,K21)</f>
        <v>792</v>
      </c>
      <c r="L8" s="55">
        <f>SUM(L9,L21)</f>
        <v>0</v>
      </c>
      <c r="M8" s="74">
        <f>SUM(M10:M24)</f>
        <v>0</v>
      </c>
      <c r="N8" s="62">
        <f>SUM(N10:N24)</f>
        <v>0</v>
      </c>
      <c r="O8" s="63">
        <v>0</v>
      </c>
      <c r="P8" s="48">
        <v>0</v>
      </c>
      <c r="Q8" s="16">
        <v>0</v>
      </c>
    </row>
    <row r="9" spans="1:17" ht="21" customHeight="1" x14ac:dyDescent="0.25">
      <c r="A9" s="14"/>
      <c r="B9" s="44" t="s">
        <v>188</v>
      </c>
      <c r="C9" s="16"/>
      <c r="D9" s="16">
        <f t="shared" ref="D9:K9" si="0">SUM(D10:D20)</f>
        <v>1397</v>
      </c>
      <c r="E9" s="16">
        <f t="shared" si="0"/>
        <v>466</v>
      </c>
      <c r="F9" s="40">
        <f t="shared" si="0"/>
        <v>931</v>
      </c>
      <c r="G9" s="16">
        <f t="shared" si="0"/>
        <v>630</v>
      </c>
      <c r="H9" s="16">
        <f t="shared" si="0"/>
        <v>301</v>
      </c>
      <c r="I9" s="47">
        <f t="shared" si="0"/>
        <v>0</v>
      </c>
      <c r="J9" s="62">
        <f t="shared" si="0"/>
        <v>374</v>
      </c>
      <c r="K9" s="63">
        <f t="shared" si="0"/>
        <v>557</v>
      </c>
      <c r="L9" s="55">
        <v>0</v>
      </c>
      <c r="M9" s="74">
        <v>0</v>
      </c>
      <c r="N9" s="62">
        <v>0</v>
      </c>
      <c r="O9" s="63">
        <v>0</v>
      </c>
      <c r="P9" s="48">
        <v>0</v>
      </c>
      <c r="Q9" s="16">
        <v>0</v>
      </c>
    </row>
    <row r="10" spans="1:17" ht="15" customHeight="1" x14ac:dyDescent="0.25">
      <c r="A10" s="36" t="s">
        <v>191</v>
      </c>
      <c r="B10" s="37" t="s">
        <v>171</v>
      </c>
      <c r="C10" s="19" t="s">
        <v>130</v>
      </c>
      <c r="D10" s="13">
        <v>144</v>
      </c>
      <c r="E10" s="13">
        <v>48</v>
      </c>
      <c r="F10" s="28">
        <v>96</v>
      </c>
      <c r="G10" s="13">
        <v>89</v>
      </c>
      <c r="H10" s="13">
        <v>7</v>
      </c>
      <c r="I10" s="51">
        <v>0</v>
      </c>
      <c r="J10" s="64">
        <v>68</v>
      </c>
      <c r="K10" s="65">
        <v>28</v>
      </c>
      <c r="L10" s="56">
        <v>0</v>
      </c>
      <c r="M10" s="52">
        <v>0</v>
      </c>
      <c r="N10" s="64">
        <v>0</v>
      </c>
      <c r="O10" s="65">
        <v>0</v>
      </c>
      <c r="P10" s="57">
        <v>0</v>
      </c>
      <c r="Q10" s="13">
        <v>0</v>
      </c>
    </row>
    <row r="11" spans="1:17" ht="15" customHeight="1" x14ac:dyDescent="0.25">
      <c r="A11" s="36" t="s">
        <v>192</v>
      </c>
      <c r="B11" s="37" t="s">
        <v>172</v>
      </c>
      <c r="C11" s="42" t="s">
        <v>90</v>
      </c>
      <c r="D11" s="34">
        <v>175</v>
      </c>
      <c r="E11" s="34">
        <v>58</v>
      </c>
      <c r="F11" s="28">
        <f>SUM(J11:Q11)</f>
        <v>117</v>
      </c>
      <c r="G11" s="34">
        <v>117</v>
      </c>
      <c r="H11" s="34">
        <v>0</v>
      </c>
      <c r="I11" s="51">
        <v>0</v>
      </c>
      <c r="J11" s="64">
        <v>34</v>
      </c>
      <c r="K11" s="65">
        <v>83</v>
      </c>
      <c r="L11" s="56">
        <v>0</v>
      </c>
      <c r="M11" s="52">
        <v>0</v>
      </c>
      <c r="N11" s="64">
        <v>0</v>
      </c>
      <c r="O11" s="65">
        <v>0</v>
      </c>
      <c r="P11" s="57">
        <v>0</v>
      </c>
      <c r="Q11" s="34">
        <v>0</v>
      </c>
    </row>
    <row r="12" spans="1:17" x14ac:dyDescent="0.25">
      <c r="A12" s="36" t="s">
        <v>193</v>
      </c>
      <c r="B12" s="18" t="s">
        <v>19</v>
      </c>
      <c r="C12" s="42" t="s">
        <v>90</v>
      </c>
      <c r="D12" s="13">
        <f t="shared" ref="D12" si="1">SUM(E12:F12)</f>
        <v>176</v>
      </c>
      <c r="E12" s="13">
        <v>59</v>
      </c>
      <c r="F12" s="28">
        <f t="shared" ref="F12" si="2">SUM(J12:M12)</f>
        <v>117</v>
      </c>
      <c r="G12" s="13">
        <v>2</v>
      </c>
      <c r="H12" s="13">
        <v>115</v>
      </c>
      <c r="I12" s="51">
        <v>0</v>
      </c>
      <c r="J12" s="64">
        <v>68</v>
      </c>
      <c r="K12" s="65">
        <v>49</v>
      </c>
      <c r="L12" s="56">
        <v>0</v>
      </c>
      <c r="M12" s="52">
        <v>0</v>
      </c>
      <c r="N12" s="64">
        <v>0</v>
      </c>
      <c r="O12" s="65">
        <v>0</v>
      </c>
      <c r="P12" s="57">
        <v>0</v>
      </c>
      <c r="Q12" s="13">
        <v>0</v>
      </c>
    </row>
    <row r="13" spans="1:17" x14ac:dyDescent="0.25">
      <c r="A13" s="36" t="s">
        <v>194</v>
      </c>
      <c r="B13" s="18" t="s">
        <v>17</v>
      </c>
      <c r="C13" s="42" t="s">
        <v>90</v>
      </c>
      <c r="D13" s="42">
        <v>180</v>
      </c>
      <c r="E13" s="42">
        <v>60</v>
      </c>
      <c r="F13" s="28">
        <f t="shared" ref="F13" si="3">SUM(J13:M13)</f>
        <v>120</v>
      </c>
      <c r="G13" s="42">
        <v>113</v>
      </c>
      <c r="H13" s="42">
        <v>7</v>
      </c>
      <c r="I13" s="51">
        <v>0</v>
      </c>
      <c r="J13" s="64">
        <v>51</v>
      </c>
      <c r="K13" s="65">
        <v>69</v>
      </c>
      <c r="L13" s="56">
        <v>0</v>
      </c>
      <c r="M13" s="52">
        <v>0</v>
      </c>
      <c r="N13" s="64">
        <v>0</v>
      </c>
      <c r="O13" s="65">
        <v>0</v>
      </c>
      <c r="P13" s="57">
        <v>0</v>
      </c>
      <c r="Q13" s="42">
        <v>0</v>
      </c>
    </row>
    <row r="14" spans="1:17" x14ac:dyDescent="0.25">
      <c r="A14" s="36" t="s">
        <v>195</v>
      </c>
      <c r="B14" s="18" t="s">
        <v>18</v>
      </c>
      <c r="C14" s="42" t="s">
        <v>174</v>
      </c>
      <c r="D14" s="42">
        <f t="shared" ref="D14" si="4">SUM(E14:F14)</f>
        <v>176</v>
      </c>
      <c r="E14" s="42">
        <v>59</v>
      </c>
      <c r="F14" s="28">
        <f t="shared" ref="F14:F18" si="5">SUM(J14:M14)</f>
        <v>117</v>
      </c>
      <c r="G14" s="42">
        <v>7</v>
      </c>
      <c r="H14" s="42">
        <v>110</v>
      </c>
      <c r="I14" s="51">
        <v>0</v>
      </c>
      <c r="J14" s="64">
        <v>51</v>
      </c>
      <c r="K14" s="65">
        <v>66</v>
      </c>
      <c r="L14" s="56">
        <v>0</v>
      </c>
      <c r="M14" s="52">
        <v>0</v>
      </c>
      <c r="N14" s="64">
        <v>0</v>
      </c>
      <c r="O14" s="65">
        <v>0</v>
      </c>
      <c r="P14" s="57">
        <v>0</v>
      </c>
      <c r="Q14" s="42">
        <v>0</v>
      </c>
    </row>
    <row r="15" spans="1:17" x14ac:dyDescent="0.25">
      <c r="A15" s="36" t="s">
        <v>196</v>
      </c>
      <c r="B15" s="18" t="s">
        <v>173</v>
      </c>
      <c r="C15" s="42" t="s">
        <v>90</v>
      </c>
      <c r="D15" s="42">
        <v>105</v>
      </c>
      <c r="E15" s="42">
        <v>35</v>
      </c>
      <c r="F15" s="28">
        <f t="shared" si="5"/>
        <v>70</v>
      </c>
      <c r="G15" s="42">
        <v>65</v>
      </c>
      <c r="H15" s="42">
        <v>5</v>
      </c>
      <c r="I15" s="51">
        <v>0</v>
      </c>
      <c r="J15" s="64">
        <v>34</v>
      </c>
      <c r="K15" s="65">
        <v>36</v>
      </c>
      <c r="L15" s="56">
        <v>0</v>
      </c>
      <c r="M15" s="52">
        <v>0</v>
      </c>
      <c r="N15" s="64">
        <v>0</v>
      </c>
      <c r="O15" s="65">
        <v>0</v>
      </c>
      <c r="P15" s="57">
        <v>0</v>
      </c>
      <c r="Q15" s="42">
        <v>0</v>
      </c>
    </row>
    <row r="16" spans="1:17" ht="16.5" customHeight="1" x14ac:dyDescent="0.25">
      <c r="A16" s="36" t="s">
        <v>197</v>
      </c>
      <c r="B16" s="18" t="s">
        <v>34</v>
      </c>
      <c r="C16" s="42" t="s">
        <v>85</v>
      </c>
      <c r="D16" s="42">
        <v>117</v>
      </c>
      <c r="E16" s="42">
        <v>39</v>
      </c>
      <c r="F16" s="28">
        <f t="shared" si="5"/>
        <v>78</v>
      </c>
      <c r="G16" s="42">
        <v>51</v>
      </c>
      <c r="H16" s="42">
        <v>27</v>
      </c>
      <c r="I16" s="51">
        <v>0</v>
      </c>
      <c r="J16" s="64">
        <v>34</v>
      </c>
      <c r="K16" s="65">
        <v>44</v>
      </c>
      <c r="L16" s="56">
        <v>0</v>
      </c>
      <c r="M16" s="52">
        <v>0</v>
      </c>
      <c r="N16" s="64">
        <v>0</v>
      </c>
      <c r="O16" s="65">
        <v>0</v>
      </c>
      <c r="P16" s="57">
        <v>0</v>
      </c>
      <c r="Q16" s="42">
        <v>0</v>
      </c>
    </row>
    <row r="17" spans="1:19" x14ac:dyDescent="0.25">
      <c r="A17" s="36" t="s">
        <v>198</v>
      </c>
      <c r="B17" s="18" t="s">
        <v>99</v>
      </c>
      <c r="C17" s="42" t="s">
        <v>85</v>
      </c>
      <c r="D17" s="42">
        <v>162</v>
      </c>
      <c r="E17" s="42">
        <v>54</v>
      </c>
      <c r="F17" s="28">
        <f t="shared" si="5"/>
        <v>108</v>
      </c>
      <c r="G17" s="42">
        <v>96</v>
      </c>
      <c r="H17" s="42">
        <v>12</v>
      </c>
      <c r="I17" s="51">
        <v>0</v>
      </c>
      <c r="J17" s="64">
        <v>34</v>
      </c>
      <c r="K17" s="65">
        <v>74</v>
      </c>
      <c r="L17" s="56">
        <v>0</v>
      </c>
      <c r="M17" s="52">
        <v>0</v>
      </c>
      <c r="N17" s="64">
        <v>0</v>
      </c>
      <c r="O17" s="65">
        <v>0</v>
      </c>
      <c r="P17" s="57">
        <v>0</v>
      </c>
      <c r="Q17" s="42">
        <v>0</v>
      </c>
    </row>
    <row r="18" spans="1:19" x14ac:dyDescent="0.25">
      <c r="A18" s="36" t="s">
        <v>199</v>
      </c>
      <c r="B18" s="18" t="s">
        <v>100</v>
      </c>
      <c r="C18" s="42" t="s">
        <v>85</v>
      </c>
      <c r="D18" s="42">
        <v>54</v>
      </c>
      <c r="E18" s="42">
        <v>18</v>
      </c>
      <c r="F18" s="28">
        <f t="shared" si="5"/>
        <v>36</v>
      </c>
      <c r="G18" s="42">
        <v>30</v>
      </c>
      <c r="H18" s="42">
        <v>6</v>
      </c>
      <c r="I18" s="51">
        <v>0</v>
      </c>
      <c r="J18" s="64">
        <v>0</v>
      </c>
      <c r="K18" s="65">
        <v>36</v>
      </c>
      <c r="L18" s="56">
        <v>0</v>
      </c>
      <c r="M18" s="52">
        <v>0</v>
      </c>
      <c r="N18" s="64">
        <v>0</v>
      </c>
      <c r="O18" s="65">
        <v>0</v>
      </c>
      <c r="P18" s="57">
        <v>0</v>
      </c>
      <c r="Q18" s="42">
        <v>0</v>
      </c>
    </row>
    <row r="19" spans="1:19" x14ac:dyDescent="0.25">
      <c r="A19" s="36" t="s">
        <v>200</v>
      </c>
      <c r="B19" s="18" t="s">
        <v>211</v>
      </c>
      <c r="C19" s="46" t="s">
        <v>85</v>
      </c>
      <c r="D19" s="46">
        <v>54</v>
      </c>
      <c r="E19" s="46">
        <v>18</v>
      </c>
      <c r="F19" s="28">
        <v>36</v>
      </c>
      <c r="G19" s="46">
        <v>36</v>
      </c>
      <c r="H19" s="46">
        <v>0</v>
      </c>
      <c r="I19" s="51">
        <v>0</v>
      </c>
      <c r="J19" s="64">
        <v>0</v>
      </c>
      <c r="K19" s="65">
        <v>36</v>
      </c>
      <c r="L19" s="56">
        <v>0</v>
      </c>
      <c r="M19" s="52">
        <v>0</v>
      </c>
      <c r="N19" s="64">
        <v>0</v>
      </c>
      <c r="O19" s="65">
        <v>0</v>
      </c>
      <c r="P19" s="57">
        <v>0</v>
      </c>
      <c r="Q19" s="46">
        <v>0</v>
      </c>
    </row>
    <row r="20" spans="1:19" x14ac:dyDescent="0.25">
      <c r="A20" s="36" t="s">
        <v>212</v>
      </c>
      <c r="B20" s="18" t="s">
        <v>170</v>
      </c>
      <c r="C20" s="42" t="s">
        <v>85</v>
      </c>
      <c r="D20" s="42">
        <v>54</v>
      </c>
      <c r="E20" s="42">
        <v>18</v>
      </c>
      <c r="F20" s="28">
        <f>SUM(J20:Q20)</f>
        <v>36</v>
      </c>
      <c r="G20" s="42">
        <v>24</v>
      </c>
      <c r="H20" s="42">
        <v>12</v>
      </c>
      <c r="I20" s="51">
        <v>0</v>
      </c>
      <c r="J20" s="64">
        <v>0</v>
      </c>
      <c r="K20" s="65">
        <v>36</v>
      </c>
      <c r="L20" s="56">
        <v>0</v>
      </c>
      <c r="M20" s="52">
        <v>0</v>
      </c>
      <c r="N20" s="64">
        <v>0</v>
      </c>
      <c r="O20" s="65">
        <v>0</v>
      </c>
      <c r="P20" s="57">
        <v>0</v>
      </c>
      <c r="Q20" s="42">
        <v>0</v>
      </c>
    </row>
    <row r="21" spans="1:19" x14ac:dyDescent="0.25">
      <c r="A21" s="36"/>
      <c r="B21" s="44" t="s">
        <v>210</v>
      </c>
      <c r="C21" s="16"/>
      <c r="D21" s="16">
        <f>SUM(D22:D24)</f>
        <v>709</v>
      </c>
      <c r="E21" s="16">
        <f>SUM(E22:E24)</f>
        <v>236</v>
      </c>
      <c r="F21" s="40">
        <f>SUM(F22:F24)</f>
        <v>473</v>
      </c>
      <c r="G21" s="16">
        <f>SUM(G22:G24)</f>
        <v>356</v>
      </c>
      <c r="H21" s="16">
        <f>SUM(H22:H24)</f>
        <v>117</v>
      </c>
      <c r="I21" s="47">
        <v>0</v>
      </c>
      <c r="J21" s="62">
        <f>SUM(J22:J24)</f>
        <v>238</v>
      </c>
      <c r="K21" s="63">
        <f>SUM(K22:K24)</f>
        <v>235</v>
      </c>
      <c r="L21" s="55">
        <v>0</v>
      </c>
      <c r="M21" s="74">
        <v>0</v>
      </c>
      <c r="N21" s="62">
        <v>0</v>
      </c>
      <c r="O21" s="63">
        <v>0</v>
      </c>
      <c r="P21" s="48">
        <v>0</v>
      </c>
      <c r="Q21" s="16">
        <v>0</v>
      </c>
    </row>
    <row r="22" spans="1:19" ht="24" x14ac:dyDescent="0.25">
      <c r="A22" s="36" t="s">
        <v>201</v>
      </c>
      <c r="B22" s="18" t="s">
        <v>98</v>
      </c>
      <c r="C22" s="19" t="s">
        <v>130</v>
      </c>
      <c r="D22" s="42">
        <v>351</v>
      </c>
      <c r="E22" s="42">
        <v>117</v>
      </c>
      <c r="F22" s="28">
        <f t="shared" ref="F22" si="6">SUM(J22:M22)</f>
        <v>234</v>
      </c>
      <c r="G22" s="42">
        <v>204</v>
      </c>
      <c r="H22" s="42">
        <v>30</v>
      </c>
      <c r="I22" s="51">
        <v>0</v>
      </c>
      <c r="J22" s="64">
        <v>102</v>
      </c>
      <c r="K22" s="65">
        <v>132</v>
      </c>
      <c r="L22" s="56">
        <v>0</v>
      </c>
      <c r="M22" s="52">
        <v>0</v>
      </c>
      <c r="N22" s="64">
        <v>0</v>
      </c>
      <c r="O22" s="65">
        <v>0</v>
      </c>
      <c r="P22" s="57">
        <v>0</v>
      </c>
      <c r="Q22" s="42">
        <v>0</v>
      </c>
    </row>
    <row r="23" spans="1:19" x14ac:dyDescent="0.25">
      <c r="A23" s="36" t="s">
        <v>202</v>
      </c>
      <c r="B23" s="18" t="s">
        <v>25</v>
      </c>
      <c r="C23" s="19" t="s">
        <v>130</v>
      </c>
      <c r="D23" s="42">
        <v>177</v>
      </c>
      <c r="E23" s="42">
        <v>59</v>
      </c>
      <c r="F23" s="28">
        <v>118</v>
      </c>
      <c r="G23" s="42">
        <v>59</v>
      </c>
      <c r="H23" s="42">
        <v>59</v>
      </c>
      <c r="I23" s="51">
        <v>0</v>
      </c>
      <c r="J23" s="64">
        <v>68</v>
      </c>
      <c r="K23" s="65">
        <v>50</v>
      </c>
      <c r="L23" s="56">
        <v>0</v>
      </c>
      <c r="M23" s="52">
        <v>0</v>
      </c>
      <c r="N23" s="64">
        <v>0</v>
      </c>
      <c r="O23" s="65">
        <v>0</v>
      </c>
      <c r="P23" s="57">
        <v>0</v>
      </c>
      <c r="Q23" s="42">
        <v>0</v>
      </c>
    </row>
    <row r="24" spans="1:19" x14ac:dyDescent="0.25">
      <c r="A24" s="36" t="s">
        <v>213</v>
      </c>
      <c r="B24" s="18" t="s">
        <v>35</v>
      </c>
      <c r="C24" s="42" t="s">
        <v>85</v>
      </c>
      <c r="D24" s="42">
        <v>181</v>
      </c>
      <c r="E24" s="42">
        <v>60</v>
      </c>
      <c r="F24" s="28">
        <f t="shared" ref="F24" si="7">SUM(J24:M24)</f>
        <v>121</v>
      </c>
      <c r="G24" s="42">
        <v>93</v>
      </c>
      <c r="H24" s="42">
        <v>28</v>
      </c>
      <c r="I24" s="51">
        <v>0</v>
      </c>
      <c r="J24" s="64">
        <v>68</v>
      </c>
      <c r="K24" s="65">
        <v>53</v>
      </c>
      <c r="L24" s="56">
        <v>0</v>
      </c>
      <c r="M24" s="52">
        <v>0</v>
      </c>
      <c r="N24" s="64">
        <v>0</v>
      </c>
      <c r="O24" s="65">
        <v>0</v>
      </c>
      <c r="P24" s="57">
        <v>0</v>
      </c>
      <c r="Q24" s="42">
        <v>0</v>
      </c>
    </row>
    <row r="25" spans="1:19" x14ac:dyDescent="0.25">
      <c r="A25" s="17"/>
      <c r="B25" s="18" t="s">
        <v>136</v>
      </c>
      <c r="C25" s="13"/>
      <c r="D25" s="13">
        <v>0</v>
      </c>
      <c r="E25" s="13">
        <v>39</v>
      </c>
      <c r="F25" s="28">
        <v>0</v>
      </c>
      <c r="G25" s="13">
        <v>0</v>
      </c>
      <c r="H25" s="13">
        <v>0</v>
      </c>
      <c r="I25" s="51">
        <v>0</v>
      </c>
      <c r="J25" s="64">
        <v>0</v>
      </c>
      <c r="K25" s="65">
        <v>0</v>
      </c>
      <c r="L25" s="56">
        <v>0</v>
      </c>
      <c r="M25" s="52">
        <v>0</v>
      </c>
      <c r="N25" s="64">
        <v>0</v>
      </c>
      <c r="O25" s="65">
        <v>0</v>
      </c>
      <c r="P25" s="57">
        <v>0</v>
      </c>
      <c r="Q25" s="13">
        <v>0</v>
      </c>
    </row>
    <row r="26" spans="1:19" ht="26.25" customHeight="1" x14ac:dyDescent="0.25">
      <c r="A26" s="20" t="s">
        <v>13</v>
      </c>
      <c r="B26" s="15" t="s">
        <v>16</v>
      </c>
      <c r="C26" s="16" t="s">
        <v>97</v>
      </c>
      <c r="D26" s="16" t="s">
        <v>146</v>
      </c>
      <c r="E26" s="16" t="s">
        <v>140</v>
      </c>
      <c r="F26" s="40" t="s">
        <v>141</v>
      </c>
      <c r="G26" s="16">
        <f>SUM(G27:G33)</f>
        <v>206</v>
      </c>
      <c r="H26" s="16">
        <f>SUM(H27:H31)</f>
        <v>354</v>
      </c>
      <c r="I26" s="47">
        <v>0</v>
      </c>
      <c r="J26" s="62">
        <v>0</v>
      </c>
      <c r="K26" s="63">
        <f>SUM(K27:K33)</f>
        <v>0</v>
      </c>
      <c r="L26" s="55">
        <f>SUM(L27:L33)</f>
        <v>100</v>
      </c>
      <c r="M26" s="74">
        <f>SUM(M27:M31)</f>
        <v>68</v>
      </c>
      <c r="N26" s="62">
        <f>SUM(N27:N32)</f>
        <v>148</v>
      </c>
      <c r="O26" s="63">
        <f>SUM(O27:O31)</f>
        <v>116</v>
      </c>
      <c r="P26" s="48">
        <f>SUM(P27:P33)</f>
        <v>56</v>
      </c>
      <c r="Q26" s="16">
        <f>SUM(Q27:Q33)</f>
        <v>72</v>
      </c>
      <c r="R26" s="7"/>
      <c r="S26" s="3"/>
    </row>
    <row r="27" spans="1:19" ht="15.75" customHeight="1" x14ac:dyDescent="0.25">
      <c r="A27" s="21" t="s">
        <v>14</v>
      </c>
      <c r="B27" s="18" t="s">
        <v>15</v>
      </c>
      <c r="C27" s="22" t="s">
        <v>83</v>
      </c>
      <c r="D27" s="13">
        <v>72</v>
      </c>
      <c r="E27" s="13">
        <v>24</v>
      </c>
      <c r="F27" s="28">
        <v>48</v>
      </c>
      <c r="G27" s="13">
        <v>48</v>
      </c>
      <c r="H27" s="13">
        <v>0</v>
      </c>
      <c r="I27" s="51">
        <v>0</v>
      </c>
      <c r="J27" s="64">
        <v>0</v>
      </c>
      <c r="K27" s="65">
        <v>0</v>
      </c>
      <c r="L27" s="56">
        <v>0</v>
      </c>
      <c r="M27" s="52">
        <v>0</v>
      </c>
      <c r="N27" s="64">
        <v>0</v>
      </c>
      <c r="O27" s="65">
        <v>48</v>
      </c>
      <c r="P27" s="57">
        <v>0</v>
      </c>
      <c r="Q27" s="13">
        <v>0</v>
      </c>
      <c r="S27" s="9"/>
    </row>
    <row r="28" spans="1:19" ht="15.75" customHeight="1" x14ac:dyDescent="0.25">
      <c r="A28" s="21" t="s">
        <v>22</v>
      </c>
      <c r="B28" s="18" t="s">
        <v>17</v>
      </c>
      <c r="C28" s="22" t="s">
        <v>95</v>
      </c>
      <c r="D28" s="13">
        <v>72</v>
      </c>
      <c r="E28" s="13">
        <v>24</v>
      </c>
      <c r="F28" s="28">
        <v>48</v>
      </c>
      <c r="G28" s="13">
        <v>40</v>
      </c>
      <c r="H28" s="13">
        <v>8</v>
      </c>
      <c r="I28" s="51">
        <v>0</v>
      </c>
      <c r="J28" s="64">
        <v>0</v>
      </c>
      <c r="K28" s="65">
        <v>0</v>
      </c>
      <c r="L28" s="56">
        <v>0</v>
      </c>
      <c r="M28" s="52">
        <v>0</v>
      </c>
      <c r="N28" s="64">
        <v>48</v>
      </c>
      <c r="O28" s="65">
        <v>0</v>
      </c>
      <c r="P28" s="57">
        <v>0</v>
      </c>
      <c r="Q28" s="13">
        <v>0</v>
      </c>
      <c r="S28" s="3"/>
    </row>
    <row r="29" spans="1:19" ht="15.75" customHeight="1" x14ac:dyDescent="0.25">
      <c r="A29" s="21" t="s">
        <v>21</v>
      </c>
      <c r="B29" s="18" t="s">
        <v>19</v>
      </c>
      <c r="C29" s="22" t="s">
        <v>73</v>
      </c>
      <c r="D29" s="13">
        <v>168</v>
      </c>
      <c r="E29" s="13">
        <v>0</v>
      </c>
      <c r="F29" s="28">
        <v>168</v>
      </c>
      <c r="G29" s="13">
        <v>0</v>
      </c>
      <c r="H29" s="13">
        <v>168</v>
      </c>
      <c r="I29" s="51">
        <v>0</v>
      </c>
      <c r="J29" s="64">
        <v>0</v>
      </c>
      <c r="K29" s="65">
        <v>0</v>
      </c>
      <c r="L29" s="56">
        <v>32</v>
      </c>
      <c r="M29" s="52">
        <v>34</v>
      </c>
      <c r="N29" s="64">
        <v>22</v>
      </c>
      <c r="O29" s="65">
        <v>34</v>
      </c>
      <c r="P29" s="57">
        <v>28</v>
      </c>
      <c r="Q29" s="13">
        <v>18</v>
      </c>
      <c r="S29" s="3"/>
    </row>
    <row r="30" spans="1:19" ht="18" customHeight="1" x14ac:dyDescent="0.25">
      <c r="A30" s="21" t="s">
        <v>20</v>
      </c>
      <c r="B30" s="18" t="s">
        <v>18</v>
      </c>
      <c r="C30" s="22" t="s">
        <v>74</v>
      </c>
      <c r="D30" s="13">
        <v>336</v>
      </c>
      <c r="E30" s="13">
        <v>168</v>
      </c>
      <c r="F30" s="28">
        <v>168</v>
      </c>
      <c r="G30" s="13">
        <v>0</v>
      </c>
      <c r="H30" s="13">
        <v>168</v>
      </c>
      <c r="I30" s="51">
        <v>0</v>
      </c>
      <c r="J30" s="64">
        <v>0</v>
      </c>
      <c r="K30" s="65">
        <v>0</v>
      </c>
      <c r="L30" s="56">
        <v>32</v>
      </c>
      <c r="M30" s="52">
        <v>34</v>
      </c>
      <c r="N30" s="64">
        <v>22</v>
      </c>
      <c r="O30" s="65">
        <v>34</v>
      </c>
      <c r="P30" s="57">
        <v>28</v>
      </c>
      <c r="Q30" s="13">
        <v>18</v>
      </c>
      <c r="S30" s="3"/>
    </row>
    <row r="31" spans="1:19" ht="18" customHeight="1" x14ac:dyDescent="0.25">
      <c r="A31" s="23" t="s">
        <v>89</v>
      </c>
      <c r="B31" s="24" t="s">
        <v>84</v>
      </c>
      <c r="C31" s="41" t="s">
        <v>95</v>
      </c>
      <c r="D31" s="25">
        <v>84</v>
      </c>
      <c r="E31" s="25">
        <v>28</v>
      </c>
      <c r="F31" s="31">
        <v>56</v>
      </c>
      <c r="G31" s="25">
        <v>46</v>
      </c>
      <c r="H31" s="25">
        <v>10</v>
      </c>
      <c r="I31" s="51">
        <v>0</v>
      </c>
      <c r="J31" s="64">
        <v>0</v>
      </c>
      <c r="K31" s="65">
        <v>0</v>
      </c>
      <c r="L31" s="56">
        <v>0</v>
      </c>
      <c r="M31" s="52">
        <v>0</v>
      </c>
      <c r="N31" s="64">
        <v>56</v>
      </c>
      <c r="O31" s="65">
        <v>0</v>
      </c>
      <c r="P31" s="57">
        <v>0</v>
      </c>
      <c r="Q31" s="13">
        <v>0</v>
      </c>
    </row>
    <row r="32" spans="1:19" ht="16.5" customHeight="1" x14ac:dyDescent="0.25">
      <c r="A32" s="23" t="s">
        <v>93</v>
      </c>
      <c r="B32" s="24" t="s">
        <v>206</v>
      </c>
      <c r="C32" s="35" t="s">
        <v>76</v>
      </c>
      <c r="D32" s="25">
        <v>54</v>
      </c>
      <c r="E32" s="25">
        <v>18</v>
      </c>
      <c r="F32" s="31">
        <v>36</v>
      </c>
      <c r="G32" s="25">
        <v>36</v>
      </c>
      <c r="H32" s="13">
        <v>0</v>
      </c>
      <c r="I32" s="51">
        <v>0</v>
      </c>
      <c r="J32" s="64">
        <v>0</v>
      </c>
      <c r="K32" s="65">
        <v>0</v>
      </c>
      <c r="L32" s="56">
        <v>36</v>
      </c>
      <c r="M32" s="52">
        <v>0</v>
      </c>
      <c r="N32" s="64">
        <v>0</v>
      </c>
      <c r="O32" s="65">
        <v>0</v>
      </c>
      <c r="P32" s="57">
        <v>0</v>
      </c>
      <c r="Q32" s="13">
        <v>0</v>
      </c>
    </row>
    <row r="33" spans="1:18" ht="24" customHeight="1" x14ac:dyDescent="0.25">
      <c r="A33" s="23" t="s">
        <v>102</v>
      </c>
      <c r="B33" s="24" t="s">
        <v>101</v>
      </c>
      <c r="C33" s="22" t="s">
        <v>73</v>
      </c>
      <c r="D33" s="25">
        <v>54</v>
      </c>
      <c r="E33" s="25">
        <v>18</v>
      </c>
      <c r="F33" s="31">
        <v>36</v>
      </c>
      <c r="G33" s="25">
        <v>36</v>
      </c>
      <c r="H33" s="13">
        <v>0</v>
      </c>
      <c r="I33" s="51">
        <v>0</v>
      </c>
      <c r="J33" s="64">
        <v>0</v>
      </c>
      <c r="K33" s="65">
        <v>0</v>
      </c>
      <c r="L33" s="56">
        <v>0</v>
      </c>
      <c r="M33" s="52">
        <v>0</v>
      </c>
      <c r="N33" s="64">
        <v>0</v>
      </c>
      <c r="O33" s="65">
        <v>0</v>
      </c>
      <c r="P33" s="57">
        <v>0</v>
      </c>
      <c r="Q33" s="13">
        <v>36</v>
      </c>
    </row>
    <row r="34" spans="1:18" ht="24" x14ac:dyDescent="0.25">
      <c r="A34" s="20" t="s">
        <v>23</v>
      </c>
      <c r="B34" s="15" t="s">
        <v>24</v>
      </c>
      <c r="C34" s="16" t="s">
        <v>138</v>
      </c>
      <c r="D34" s="16">
        <v>432</v>
      </c>
      <c r="E34" s="16">
        <v>144</v>
      </c>
      <c r="F34" s="40">
        <f>SUM(F35:F37)</f>
        <v>288</v>
      </c>
      <c r="G34" s="16">
        <v>144</v>
      </c>
      <c r="H34" s="16">
        <v>144</v>
      </c>
      <c r="I34" s="47">
        <v>0</v>
      </c>
      <c r="J34" s="62">
        <v>0</v>
      </c>
      <c r="K34" s="63">
        <v>0</v>
      </c>
      <c r="L34" s="55">
        <f>SUM(L35:L37)</f>
        <v>98</v>
      </c>
      <c r="M34" s="74">
        <f>SUM(M35:M37)</f>
        <v>190</v>
      </c>
      <c r="N34" s="62">
        <f>SUM(N35:N37)</f>
        <v>0</v>
      </c>
      <c r="O34" s="63">
        <v>0</v>
      </c>
      <c r="P34" s="48">
        <v>0</v>
      </c>
      <c r="Q34" s="16">
        <v>0</v>
      </c>
    </row>
    <row r="35" spans="1:18" ht="15" customHeight="1" x14ac:dyDescent="0.25">
      <c r="A35" s="21" t="s">
        <v>26</v>
      </c>
      <c r="B35" s="18" t="s">
        <v>104</v>
      </c>
      <c r="C35" s="22" t="s">
        <v>177</v>
      </c>
      <c r="D35" s="13">
        <v>210</v>
      </c>
      <c r="E35" s="13">
        <v>70</v>
      </c>
      <c r="F35" s="28">
        <v>140</v>
      </c>
      <c r="G35" s="13">
        <v>70</v>
      </c>
      <c r="H35" s="13">
        <v>70</v>
      </c>
      <c r="I35" s="51">
        <v>0</v>
      </c>
      <c r="J35" s="64">
        <v>0</v>
      </c>
      <c r="K35" s="65">
        <v>0</v>
      </c>
      <c r="L35" s="56">
        <v>98</v>
      </c>
      <c r="M35" s="52">
        <v>42</v>
      </c>
      <c r="N35" s="64">
        <v>0</v>
      </c>
      <c r="O35" s="65">
        <v>0</v>
      </c>
      <c r="P35" s="57">
        <v>0</v>
      </c>
      <c r="Q35" s="13">
        <v>0</v>
      </c>
    </row>
    <row r="36" spans="1:18" ht="15.75" customHeight="1" x14ac:dyDescent="0.25">
      <c r="A36" s="21" t="s">
        <v>27</v>
      </c>
      <c r="B36" s="18" t="s">
        <v>105</v>
      </c>
      <c r="C36" s="41" t="s">
        <v>177</v>
      </c>
      <c r="D36" s="13">
        <v>114</v>
      </c>
      <c r="E36" s="13">
        <v>38</v>
      </c>
      <c r="F36" s="28">
        <v>76</v>
      </c>
      <c r="G36" s="13">
        <v>38</v>
      </c>
      <c r="H36" s="13">
        <v>38</v>
      </c>
      <c r="I36" s="51">
        <v>0</v>
      </c>
      <c r="J36" s="64">
        <v>0</v>
      </c>
      <c r="K36" s="65">
        <v>0</v>
      </c>
      <c r="L36" s="56">
        <v>0</v>
      </c>
      <c r="M36" s="52">
        <v>76</v>
      </c>
      <c r="N36" s="64">
        <v>0</v>
      </c>
      <c r="O36" s="65">
        <v>0</v>
      </c>
      <c r="P36" s="57">
        <v>0</v>
      </c>
      <c r="Q36" s="13">
        <v>0</v>
      </c>
    </row>
    <row r="37" spans="1:18" ht="26.25" customHeight="1" x14ac:dyDescent="0.25">
      <c r="A37" s="21" t="s">
        <v>107</v>
      </c>
      <c r="B37" s="18" t="s">
        <v>106</v>
      </c>
      <c r="C37" s="41" t="s">
        <v>177</v>
      </c>
      <c r="D37" s="13">
        <v>108</v>
      </c>
      <c r="E37" s="13">
        <v>36</v>
      </c>
      <c r="F37" s="28">
        <v>72</v>
      </c>
      <c r="G37" s="13">
        <v>36</v>
      </c>
      <c r="H37" s="13">
        <v>36</v>
      </c>
      <c r="I37" s="51">
        <v>0</v>
      </c>
      <c r="J37" s="64">
        <v>0</v>
      </c>
      <c r="K37" s="65">
        <v>0</v>
      </c>
      <c r="L37" s="56">
        <v>0</v>
      </c>
      <c r="M37" s="52">
        <v>72</v>
      </c>
      <c r="N37" s="64">
        <v>0</v>
      </c>
      <c r="O37" s="65">
        <v>0</v>
      </c>
      <c r="P37" s="57">
        <v>0</v>
      </c>
      <c r="Q37" s="13">
        <v>0</v>
      </c>
    </row>
    <row r="38" spans="1:18" ht="24" x14ac:dyDescent="0.25">
      <c r="A38" s="20" t="s">
        <v>28</v>
      </c>
      <c r="B38" s="15" t="s">
        <v>29</v>
      </c>
      <c r="C38" s="16" t="s">
        <v>184</v>
      </c>
      <c r="D38" s="16" t="s">
        <v>147</v>
      </c>
      <c r="E38" s="16" t="s">
        <v>169</v>
      </c>
      <c r="F38" s="40" t="s">
        <v>150</v>
      </c>
      <c r="G38" s="16">
        <v>1102</v>
      </c>
      <c r="H38" s="16">
        <v>977</v>
      </c>
      <c r="I38" s="47">
        <v>60</v>
      </c>
      <c r="J38" s="62">
        <v>85</v>
      </c>
      <c r="K38" s="63">
        <v>121</v>
      </c>
      <c r="L38" s="55">
        <v>248</v>
      </c>
      <c r="M38" s="74">
        <v>546</v>
      </c>
      <c r="N38" s="62">
        <v>484</v>
      </c>
      <c r="O38" s="63">
        <v>672</v>
      </c>
      <c r="P38" s="48">
        <v>520</v>
      </c>
      <c r="Q38" s="16">
        <v>400</v>
      </c>
    </row>
    <row r="39" spans="1:18" ht="27.75" customHeight="1" x14ac:dyDescent="0.25">
      <c r="A39" s="20" t="s">
        <v>31</v>
      </c>
      <c r="B39" s="15" t="s">
        <v>30</v>
      </c>
      <c r="C39" s="16" t="s">
        <v>182</v>
      </c>
      <c r="D39" s="16" t="s">
        <v>148</v>
      </c>
      <c r="E39" s="16" t="s">
        <v>149</v>
      </c>
      <c r="F39" s="40" t="s">
        <v>142</v>
      </c>
      <c r="G39" s="16">
        <f>SUM(G40:G49)</f>
        <v>475</v>
      </c>
      <c r="H39" s="16">
        <f>SUM(H40:H49)</f>
        <v>430</v>
      </c>
      <c r="I39" s="47">
        <v>0</v>
      </c>
      <c r="J39" s="62">
        <f t="shared" ref="J39:Q39" si="8">SUM(J40:J49)</f>
        <v>0</v>
      </c>
      <c r="K39" s="63">
        <f t="shared" si="8"/>
        <v>0</v>
      </c>
      <c r="L39" s="55">
        <f t="shared" si="8"/>
        <v>378</v>
      </c>
      <c r="M39" s="74">
        <f t="shared" si="8"/>
        <v>112</v>
      </c>
      <c r="N39" s="62">
        <f t="shared" si="8"/>
        <v>126</v>
      </c>
      <c r="O39" s="63">
        <f t="shared" si="8"/>
        <v>0</v>
      </c>
      <c r="P39" s="48">
        <f t="shared" si="8"/>
        <v>254</v>
      </c>
      <c r="Q39" s="16">
        <f t="shared" si="8"/>
        <v>36</v>
      </c>
      <c r="R39" s="10"/>
    </row>
    <row r="40" spans="1:18" ht="15.75" customHeight="1" x14ac:dyDescent="0.25">
      <c r="A40" s="21" t="s">
        <v>57</v>
      </c>
      <c r="B40" s="18" t="s">
        <v>108</v>
      </c>
      <c r="C40" s="35" t="s">
        <v>81</v>
      </c>
      <c r="D40" s="13">
        <v>189</v>
      </c>
      <c r="E40" s="13">
        <v>63</v>
      </c>
      <c r="F40" s="28">
        <v>126</v>
      </c>
      <c r="G40" s="13">
        <v>63</v>
      </c>
      <c r="H40" s="13">
        <v>63</v>
      </c>
      <c r="I40" s="51">
        <v>0</v>
      </c>
      <c r="J40" s="64">
        <v>0</v>
      </c>
      <c r="K40" s="65">
        <v>0</v>
      </c>
      <c r="L40" s="56">
        <v>126</v>
      </c>
      <c r="M40" s="52">
        <v>0</v>
      </c>
      <c r="N40" s="64">
        <v>0</v>
      </c>
      <c r="O40" s="65">
        <v>0</v>
      </c>
      <c r="P40" s="57">
        <v>0</v>
      </c>
      <c r="Q40" s="13">
        <v>0</v>
      </c>
    </row>
    <row r="41" spans="1:18" x14ac:dyDescent="0.25">
      <c r="A41" s="21" t="s">
        <v>58</v>
      </c>
      <c r="B41" s="18" t="s">
        <v>109</v>
      </c>
      <c r="C41" s="42" t="s">
        <v>76</v>
      </c>
      <c r="D41" s="13">
        <v>120</v>
      </c>
      <c r="E41" s="13">
        <v>40</v>
      </c>
      <c r="F41" s="28">
        <v>80</v>
      </c>
      <c r="G41" s="13">
        <v>40</v>
      </c>
      <c r="H41" s="13">
        <v>40</v>
      </c>
      <c r="I41" s="51">
        <v>0</v>
      </c>
      <c r="J41" s="64">
        <v>0</v>
      </c>
      <c r="K41" s="65">
        <v>0</v>
      </c>
      <c r="L41" s="56">
        <v>80</v>
      </c>
      <c r="M41" s="52">
        <v>0</v>
      </c>
      <c r="N41" s="64">
        <v>0</v>
      </c>
      <c r="O41" s="65">
        <v>0</v>
      </c>
      <c r="P41" s="57">
        <v>0</v>
      </c>
      <c r="Q41" s="13">
        <v>0</v>
      </c>
    </row>
    <row r="42" spans="1:18" ht="15.75" customHeight="1" x14ac:dyDescent="0.25">
      <c r="A42" s="21" t="s">
        <v>59</v>
      </c>
      <c r="B42" s="18" t="s">
        <v>110</v>
      </c>
      <c r="C42" s="41" t="s">
        <v>177</v>
      </c>
      <c r="D42" s="13">
        <v>114</v>
      </c>
      <c r="E42" s="13">
        <v>38</v>
      </c>
      <c r="F42" s="28">
        <v>76</v>
      </c>
      <c r="G42" s="13">
        <v>38</v>
      </c>
      <c r="H42" s="13">
        <v>38</v>
      </c>
      <c r="I42" s="51">
        <v>0</v>
      </c>
      <c r="J42" s="64">
        <v>0</v>
      </c>
      <c r="K42" s="65">
        <v>0</v>
      </c>
      <c r="L42" s="56">
        <v>0</v>
      </c>
      <c r="M42" s="52">
        <v>76</v>
      </c>
      <c r="N42" s="64">
        <v>0</v>
      </c>
      <c r="O42" s="65">
        <v>0</v>
      </c>
      <c r="P42" s="57">
        <v>0</v>
      </c>
      <c r="Q42" s="13">
        <v>0</v>
      </c>
    </row>
    <row r="43" spans="1:18" ht="15.75" customHeight="1" x14ac:dyDescent="0.25">
      <c r="A43" s="21" t="s">
        <v>60</v>
      </c>
      <c r="B43" s="18" t="s">
        <v>111</v>
      </c>
      <c r="C43" s="22" t="s">
        <v>135</v>
      </c>
      <c r="D43" s="13">
        <v>85</v>
      </c>
      <c r="E43" s="13">
        <v>28</v>
      </c>
      <c r="F43" s="28">
        <v>57</v>
      </c>
      <c r="G43" s="13">
        <v>28</v>
      </c>
      <c r="H43" s="13">
        <v>28</v>
      </c>
      <c r="I43" s="51">
        <v>0</v>
      </c>
      <c r="J43" s="64">
        <v>0</v>
      </c>
      <c r="K43" s="65">
        <v>0</v>
      </c>
      <c r="L43" s="56">
        <v>0</v>
      </c>
      <c r="M43" s="52">
        <v>0</v>
      </c>
      <c r="N43" s="64">
        <v>57</v>
      </c>
      <c r="O43" s="65">
        <v>0</v>
      </c>
      <c r="P43" s="57">
        <v>0</v>
      </c>
      <c r="Q43" s="13">
        <v>0</v>
      </c>
    </row>
    <row r="44" spans="1:18" ht="24.75" customHeight="1" x14ac:dyDescent="0.25">
      <c r="A44" s="21" t="s">
        <v>61</v>
      </c>
      <c r="B44" s="18" t="s">
        <v>112</v>
      </c>
      <c r="C44" s="13" t="s">
        <v>81</v>
      </c>
      <c r="D44" s="13" t="s">
        <v>132</v>
      </c>
      <c r="E44" s="33" t="s">
        <v>168</v>
      </c>
      <c r="F44" s="28" t="s">
        <v>143</v>
      </c>
      <c r="G44" s="13">
        <v>70</v>
      </c>
      <c r="H44" s="13">
        <v>70</v>
      </c>
      <c r="I44" s="51">
        <v>0</v>
      </c>
      <c r="J44" s="64">
        <v>0</v>
      </c>
      <c r="K44" s="65">
        <v>0</v>
      </c>
      <c r="L44" s="56">
        <v>140</v>
      </c>
      <c r="M44" s="52">
        <v>0</v>
      </c>
      <c r="N44" s="64">
        <v>0</v>
      </c>
      <c r="O44" s="65">
        <v>0</v>
      </c>
      <c r="P44" s="57">
        <v>0</v>
      </c>
      <c r="Q44" s="13">
        <v>0</v>
      </c>
    </row>
    <row r="45" spans="1:18" ht="15" customHeight="1" x14ac:dyDescent="0.25">
      <c r="A45" s="21" t="s">
        <v>62</v>
      </c>
      <c r="B45" s="18" t="s">
        <v>56</v>
      </c>
      <c r="C45" s="41" t="s">
        <v>75</v>
      </c>
      <c r="D45" s="13">
        <v>120</v>
      </c>
      <c r="E45" s="13">
        <v>40</v>
      </c>
      <c r="F45" s="28">
        <v>80</v>
      </c>
      <c r="G45" s="13">
        <v>50</v>
      </c>
      <c r="H45" s="13">
        <v>30</v>
      </c>
      <c r="I45" s="51">
        <v>0</v>
      </c>
      <c r="J45" s="64">
        <v>0</v>
      </c>
      <c r="K45" s="65">
        <v>0</v>
      </c>
      <c r="L45" s="56">
        <v>0</v>
      </c>
      <c r="M45" s="52">
        <v>0</v>
      </c>
      <c r="N45" s="64">
        <v>0</v>
      </c>
      <c r="O45" s="65">
        <v>0</v>
      </c>
      <c r="P45" s="57">
        <v>80</v>
      </c>
      <c r="Q45" s="13">
        <v>0</v>
      </c>
    </row>
    <row r="46" spans="1:18" ht="25.5" customHeight="1" x14ac:dyDescent="0.25">
      <c r="A46" s="21" t="s">
        <v>63</v>
      </c>
      <c r="B46" s="27" t="s">
        <v>103</v>
      </c>
      <c r="C46" s="41" t="s">
        <v>75</v>
      </c>
      <c r="D46" s="13">
        <v>72</v>
      </c>
      <c r="E46" s="13">
        <v>24</v>
      </c>
      <c r="F46" s="28">
        <v>48</v>
      </c>
      <c r="G46" s="13">
        <v>36</v>
      </c>
      <c r="H46" s="13">
        <v>12</v>
      </c>
      <c r="I46" s="51">
        <v>0</v>
      </c>
      <c r="J46" s="64">
        <v>0</v>
      </c>
      <c r="K46" s="65">
        <v>0</v>
      </c>
      <c r="L46" s="56">
        <v>0</v>
      </c>
      <c r="M46" s="52">
        <v>0</v>
      </c>
      <c r="N46" s="64">
        <v>0</v>
      </c>
      <c r="O46" s="65">
        <v>0</v>
      </c>
      <c r="P46" s="56">
        <v>48</v>
      </c>
      <c r="Q46" s="28">
        <v>0</v>
      </c>
    </row>
    <row r="47" spans="1:18" ht="15" customHeight="1" x14ac:dyDescent="0.25">
      <c r="A47" s="21" t="s">
        <v>91</v>
      </c>
      <c r="B47" s="27" t="s">
        <v>113</v>
      </c>
      <c r="C47" s="22" t="s">
        <v>95</v>
      </c>
      <c r="D47" s="13">
        <v>104</v>
      </c>
      <c r="E47" s="13">
        <v>35</v>
      </c>
      <c r="F47" s="28">
        <v>69</v>
      </c>
      <c r="G47" s="13">
        <v>49</v>
      </c>
      <c r="H47" s="28">
        <v>20</v>
      </c>
      <c r="I47" s="52">
        <v>0</v>
      </c>
      <c r="J47" s="64">
        <v>0</v>
      </c>
      <c r="K47" s="65">
        <v>0</v>
      </c>
      <c r="L47" s="56">
        <v>0</v>
      </c>
      <c r="M47" s="52">
        <v>0</v>
      </c>
      <c r="N47" s="64">
        <v>69</v>
      </c>
      <c r="O47" s="65">
        <v>0</v>
      </c>
      <c r="P47" s="56">
        <v>0</v>
      </c>
      <c r="Q47" s="28">
        <v>0</v>
      </c>
    </row>
    <row r="48" spans="1:18" ht="15.75" customHeight="1" x14ac:dyDescent="0.25">
      <c r="A48" s="21" t="s">
        <v>92</v>
      </c>
      <c r="B48" s="29" t="s">
        <v>32</v>
      </c>
      <c r="C48" s="22" t="s">
        <v>72</v>
      </c>
      <c r="D48" s="13">
        <v>102</v>
      </c>
      <c r="E48" s="13">
        <v>34</v>
      </c>
      <c r="F48" s="28">
        <v>68</v>
      </c>
      <c r="G48" s="13">
        <v>20</v>
      </c>
      <c r="H48" s="13">
        <v>48</v>
      </c>
      <c r="I48" s="51">
        <v>0</v>
      </c>
      <c r="J48" s="64">
        <v>0</v>
      </c>
      <c r="K48" s="65">
        <v>0</v>
      </c>
      <c r="L48" s="56">
        <v>32</v>
      </c>
      <c r="M48" s="52">
        <v>36</v>
      </c>
      <c r="N48" s="64">
        <v>0</v>
      </c>
      <c r="O48" s="65">
        <v>0</v>
      </c>
      <c r="P48" s="57">
        <v>0</v>
      </c>
      <c r="Q48" s="13">
        <v>0</v>
      </c>
    </row>
    <row r="49" spans="1:17" ht="18.75" customHeight="1" x14ac:dyDescent="0.25">
      <c r="A49" s="23" t="s">
        <v>134</v>
      </c>
      <c r="B49" s="30" t="s">
        <v>114</v>
      </c>
      <c r="C49" s="22" t="s">
        <v>178</v>
      </c>
      <c r="D49" s="25">
        <v>243</v>
      </c>
      <c r="E49" s="25">
        <v>81</v>
      </c>
      <c r="F49" s="31">
        <v>162</v>
      </c>
      <c r="G49" s="25">
        <v>81</v>
      </c>
      <c r="H49" s="31">
        <v>81</v>
      </c>
      <c r="I49" s="52">
        <v>0</v>
      </c>
      <c r="J49" s="64">
        <v>0</v>
      </c>
      <c r="K49" s="65">
        <v>0</v>
      </c>
      <c r="L49" s="56">
        <v>0</v>
      </c>
      <c r="M49" s="52">
        <v>0</v>
      </c>
      <c r="N49" s="64">
        <v>0</v>
      </c>
      <c r="O49" s="65">
        <v>0</v>
      </c>
      <c r="P49" s="57">
        <v>126</v>
      </c>
      <c r="Q49" s="13">
        <v>36</v>
      </c>
    </row>
    <row r="50" spans="1:17" ht="24" x14ac:dyDescent="0.25">
      <c r="A50" s="20" t="s">
        <v>64</v>
      </c>
      <c r="B50" s="15" t="s">
        <v>33</v>
      </c>
      <c r="C50" s="16" t="s">
        <v>183</v>
      </c>
      <c r="D50" s="16" t="s">
        <v>181</v>
      </c>
      <c r="E50" s="16" t="s">
        <v>180</v>
      </c>
      <c r="F50" s="40" t="s">
        <v>179</v>
      </c>
      <c r="G50" s="16">
        <v>609</v>
      </c>
      <c r="H50" s="16">
        <v>565</v>
      </c>
      <c r="I50" s="47">
        <v>60</v>
      </c>
      <c r="J50" s="62">
        <v>0</v>
      </c>
      <c r="K50" s="63">
        <v>0</v>
      </c>
      <c r="L50" s="55">
        <v>0</v>
      </c>
      <c r="M50" s="74">
        <v>510</v>
      </c>
      <c r="N50" s="62">
        <v>484</v>
      </c>
      <c r="O50" s="63">
        <v>477</v>
      </c>
      <c r="P50" s="48">
        <v>483</v>
      </c>
      <c r="Q50" s="16">
        <v>216</v>
      </c>
    </row>
    <row r="51" spans="1:17" ht="36" x14ac:dyDescent="0.25">
      <c r="A51" s="20" t="s">
        <v>65</v>
      </c>
      <c r="B51" s="15" t="s">
        <v>115</v>
      </c>
      <c r="C51" s="16" t="s">
        <v>86</v>
      </c>
      <c r="D51" s="16" t="s">
        <v>160</v>
      </c>
      <c r="E51" s="16" t="s">
        <v>162</v>
      </c>
      <c r="F51" s="40" t="s">
        <v>151</v>
      </c>
      <c r="G51" s="16">
        <v>189</v>
      </c>
      <c r="H51" s="16">
        <f>SUM(H52:H55)</f>
        <v>190</v>
      </c>
      <c r="I51" s="47">
        <v>0</v>
      </c>
      <c r="J51" s="62">
        <v>0</v>
      </c>
      <c r="K51" s="63">
        <v>0</v>
      </c>
      <c r="L51" s="55">
        <v>0</v>
      </c>
      <c r="M51" s="74">
        <f>SUM(M52:M55)</f>
        <v>415</v>
      </c>
      <c r="N51" s="62">
        <f>SUM(N52:N55)</f>
        <v>180</v>
      </c>
      <c r="O51" s="63">
        <f>SUM(O52:O55)</f>
        <v>0</v>
      </c>
      <c r="P51" s="48">
        <v>0</v>
      </c>
      <c r="Q51" s="16">
        <v>0</v>
      </c>
    </row>
    <row r="52" spans="1:17" ht="15.75" customHeight="1" x14ac:dyDescent="0.25">
      <c r="A52" s="21" t="s">
        <v>36</v>
      </c>
      <c r="B52" s="18" t="s">
        <v>116</v>
      </c>
      <c r="C52" s="22" t="s">
        <v>77</v>
      </c>
      <c r="D52" s="13">
        <v>180</v>
      </c>
      <c r="E52" s="13">
        <v>60</v>
      </c>
      <c r="F52" s="28">
        <v>120</v>
      </c>
      <c r="G52" s="13">
        <v>60</v>
      </c>
      <c r="H52" s="13">
        <v>60</v>
      </c>
      <c r="I52" s="51">
        <v>0</v>
      </c>
      <c r="J52" s="64">
        <v>0</v>
      </c>
      <c r="K52" s="65">
        <v>0</v>
      </c>
      <c r="L52" s="56">
        <v>0</v>
      </c>
      <c r="M52" s="52">
        <v>120</v>
      </c>
      <c r="N52" s="64">
        <v>0</v>
      </c>
      <c r="O52" s="65">
        <v>0</v>
      </c>
      <c r="P52" s="57">
        <v>0</v>
      </c>
      <c r="Q52" s="13">
        <v>0</v>
      </c>
    </row>
    <row r="53" spans="1:17" ht="23.25" customHeight="1" x14ac:dyDescent="0.25">
      <c r="A53" s="21" t="s">
        <v>37</v>
      </c>
      <c r="B53" s="18" t="s">
        <v>117</v>
      </c>
      <c r="C53" s="41" t="s">
        <v>77</v>
      </c>
      <c r="D53" s="33" t="s">
        <v>167</v>
      </c>
      <c r="E53" s="33" t="s">
        <v>163</v>
      </c>
      <c r="F53" s="28" t="s">
        <v>144</v>
      </c>
      <c r="G53" s="13">
        <v>129</v>
      </c>
      <c r="H53" s="13">
        <v>130</v>
      </c>
      <c r="I53" s="51">
        <v>0</v>
      </c>
      <c r="J53" s="64">
        <v>0</v>
      </c>
      <c r="K53" s="65">
        <v>0</v>
      </c>
      <c r="L53" s="56">
        <v>0</v>
      </c>
      <c r="M53" s="52">
        <v>259</v>
      </c>
      <c r="N53" s="64">
        <v>0</v>
      </c>
      <c r="O53" s="65">
        <v>0</v>
      </c>
      <c r="P53" s="57">
        <v>0</v>
      </c>
      <c r="Q53" s="13">
        <v>0</v>
      </c>
    </row>
    <row r="54" spans="1:17" ht="15.75" customHeight="1" x14ac:dyDescent="0.25">
      <c r="A54" s="21" t="s">
        <v>38</v>
      </c>
      <c r="B54" s="18" t="s">
        <v>68</v>
      </c>
      <c r="C54" s="22" t="s">
        <v>95</v>
      </c>
      <c r="D54" s="13">
        <v>72</v>
      </c>
      <c r="E54" s="13">
        <v>0</v>
      </c>
      <c r="F54" s="28">
        <v>72</v>
      </c>
      <c r="G54" s="13">
        <v>0</v>
      </c>
      <c r="H54" s="13">
        <v>0</v>
      </c>
      <c r="I54" s="51">
        <v>0</v>
      </c>
      <c r="J54" s="64">
        <v>0</v>
      </c>
      <c r="K54" s="65">
        <v>0</v>
      </c>
      <c r="L54" s="56">
        <v>0</v>
      </c>
      <c r="M54" s="52">
        <v>36</v>
      </c>
      <c r="N54" s="64">
        <v>36</v>
      </c>
      <c r="O54" s="65">
        <v>0</v>
      </c>
      <c r="P54" s="57">
        <v>0</v>
      </c>
      <c r="Q54" s="13">
        <v>0</v>
      </c>
    </row>
    <row r="55" spans="1:17" ht="24" customHeight="1" x14ac:dyDescent="0.25">
      <c r="A55" s="21" t="s">
        <v>39</v>
      </c>
      <c r="B55" s="18" t="s">
        <v>96</v>
      </c>
      <c r="C55" s="38" t="s">
        <v>95</v>
      </c>
      <c r="D55" s="13">
        <v>144</v>
      </c>
      <c r="E55" s="13">
        <v>0</v>
      </c>
      <c r="F55" s="28">
        <v>144</v>
      </c>
      <c r="G55" s="13">
        <v>0</v>
      </c>
      <c r="H55" s="13">
        <v>0</v>
      </c>
      <c r="I55" s="51">
        <v>0</v>
      </c>
      <c r="J55" s="64">
        <v>0</v>
      </c>
      <c r="K55" s="65">
        <v>0</v>
      </c>
      <c r="L55" s="56">
        <v>0</v>
      </c>
      <c r="M55" s="52">
        <v>0</v>
      </c>
      <c r="N55" s="64">
        <v>144</v>
      </c>
      <c r="O55" s="65">
        <v>0</v>
      </c>
      <c r="P55" s="57">
        <v>0</v>
      </c>
      <c r="Q55" s="13">
        <v>0</v>
      </c>
    </row>
    <row r="56" spans="1:17" ht="23.25" customHeight="1" x14ac:dyDescent="0.25">
      <c r="A56" s="20" t="s">
        <v>66</v>
      </c>
      <c r="B56" s="15" t="s">
        <v>118</v>
      </c>
      <c r="C56" s="16" t="s">
        <v>86</v>
      </c>
      <c r="D56" s="16" t="s">
        <v>159</v>
      </c>
      <c r="E56" s="16" t="s">
        <v>164</v>
      </c>
      <c r="F56" s="40" t="s">
        <v>152</v>
      </c>
      <c r="G56" s="16">
        <v>159</v>
      </c>
      <c r="H56" s="16">
        <f>SUM(H57:H60)</f>
        <v>129</v>
      </c>
      <c r="I56" s="47">
        <v>30</v>
      </c>
      <c r="J56" s="62">
        <v>0</v>
      </c>
      <c r="K56" s="63">
        <v>0</v>
      </c>
      <c r="L56" s="55">
        <v>0</v>
      </c>
      <c r="M56" s="74">
        <v>0</v>
      </c>
      <c r="N56" s="62">
        <f>SUM(N57:N59)</f>
        <v>122</v>
      </c>
      <c r="O56" s="63">
        <f>SUM(O57:O60)</f>
        <v>369</v>
      </c>
      <c r="P56" s="48">
        <f>SUM(P57:P60)</f>
        <v>0</v>
      </c>
      <c r="Q56" s="16">
        <v>0</v>
      </c>
    </row>
    <row r="57" spans="1:17" ht="21.75" customHeight="1" x14ac:dyDescent="0.25">
      <c r="A57" s="21" t="s">
        <v>40</v>
      </c>
      <c r="B57" s="18" t="s">
        <v>119</v>
      </c>
      <c r="C57" s="22" t="s">
        <v>135</v>
      </c>
      <c r="D57" s="13">
        <v>120</v>
      </c>
      <c r="E57" s="13">
        <v>40</v>
      </c>
      <c r="F57" s="28">
        <v>80</v>
      </c>
      <c r="G57" s="13">
        <v>40</v>
      </c>
      <c r="H57" s="13">
        <v>40</v>
      </c>
      <c r="I57" s="51">
        <v>0</v>
      </c>
      <c r="J57" s="64">
        <v>0</v>
      </c>
      <c r="K57" s="65">
        <v>0</v>
      </c>
      <c r="L57" s="56">
        <v>0</v>
      </c>
      <c r="M57" s="52">
        <v>43</v>
      </c>
      <c r="N57" s="64">
        <v>37</v>
      </c>
      <c r="O57" s="65">
        <v>0</v>
      </c>
      <c r="P57" s="57">
        <v>0</v>
      </c>
      <c r="Q57" s="13">
        <v>0</v>
      </c>
    </row>
    <row r="58" spans="1:17" ht="23.25" customHeight="1" x14ac:dyDescent="0.25">
      <c r="A58" s="21" t="s">
        <v>41</v>
      </c>
      <c r="B58" s="18" t="s">
        <v>120</v>
      </c>
      <c r="C58" s="22" t="s">
        <v>83</v>
      </c>
      <c r="D58" s="13" t="s">
        <v>145</v>
      </c>
      <c r="E58" s="33" t="s">
        <v>165</v>
      </c>
      <c r="F58" s="28" t="s">
        <v>153</v>
      </c>
      <c r="G58" s="13">
        <v>119</v>
      </c>
      <c r="H58" s="13">
        <v>89</v>
      </c>
      <c r="I58" s="51">
        <v>30</v>
      </c>
      <c r="J58" s="64">
        <v>0</v>
      </c>
      <c r="K58" s="65">
        <v>0</v>
      </c>
      <c r="L58" s="56">
        <v>0</v>
      </c>
      <c r="M58" s="52">
        <v>0</v>
      </c>
      <c r="N58" s="64">
        <v>85</v>
      </c>
      <c r="O58" s="65">
        <v>153</v>
      </c>
      <c r="P58" s="57">
        <v>0</v>
      </c>
      <c r="Q58" s="13">
        <v>0</v>
      </c>
    </row>
    <row r="59" spans="1:17" ht="15.75" customHeight="1" x14ac:dyDescent="0.25">
      <c r="A59" s="21" t="s">
        <v>42</v>
      </c>
      <c r="B59" s="18" t="s">
        <v>68</v>
      </c>
      <c r="C59" s="22" t="s">
        <v>83</v>
      </c>
      <c r="D59" s="13">
        <v>72</v>
      </c>
      <c r="E59" s="13">
        <v>0</v>
      </c>
      <c r="F59" s="28">
        <v>72</v>
      </c>
      <c r="G59" s="13">
        <v>0</v>
      </c>
      <c r="H59" s="13">
        <v>0</v>
      </c>
      <c r="I59" s="51">
        <v>0</v>
      </c>
      <c r="J59" s="64">
        <v>0</v>
      </c>
      <c r="K59" s="65">
        <v>0</v>
      </c>
      <c r="L59" s="56">
        <v>0</v>
      </c>
      <c r="M59" s="52">
        <v>0</v>
      </c>
      <c r="N59" s="64">
        <v>0</v>
      </c>
      <c r="O59" s="65">
        <v>72</v>
      </c>
      <c r="P59" s="57">
        <v>0</v>
      </c>
      <c r="Q59" s="13">
        <v>0</v>
      </c>
    </row>
    <row r="60" spans="1:17" ht="27" customHeight="1" x14ac:dyDescent="0.25">
      <c r="A60" s="21" t="s">
        <v>43</v>
      </c>
      <c r="B60" s="18" t="s">
        <v>96</v>
      </c>
      <c r="C60" s="22" t="s">
        <v>83</v>
      </c>
      <c r="D60" s="13">
        <v>144</v>
      </c>
      <c r="E60" s="13">
        <v>0</v>
      </c>
      <c r="F60" s="28">
        <v>144</v>
      </c>
      <c r="G60" s="13">
        <v>0</v>
      </c>
      <c r="H60" s="13">
        <v>0</v>
      </c>
      <c r="I60" s="51">
        <v>0</v>
      </c>
      <c r="J60" s="64">
        <v>0</v>
      </c>
      <c r="K60" s="65">
        <v>0</v>
      </c>
      <c r="L60" s="56">
        <v>0</v>
      </c>
      <c r="M60" s="52">
        <v>0</v>
      </c>
      <c r="N60" s="64">
        <v>0</v>
      </c>
      <c r="O60" s="65">
        <v>144</v>
      </c>
      <c r="P60" s="57">
        <v>0</v>
      </c>
      <c r="Q60" s="13">
        <v>0</v>
      </c>
    </row>
    <row r="61" spans="1:17" ht="24" customHeight="1" x14ac:dyDescent="0.25">
      <c r="A61" s="20" t="s">
        <v>67</v>
      </c>
      <c r="B61" s="15" t="s">
        <v>123</v>
      </c>
      <c r="C61" s="16" t="s">
        <v>86</v>
      </c>
      <c r="D61" s="16" t="s">
        <v>186</v>
      </c>
      <c r="E61" s="16" t="s">
        <v>166</v>
      </c>
      <c r="F61" s="40" t="s">
        <v>154</v>
      </c>
      <c r="G61" s="16">
        <v>251</v>
      </c>
      <c r="H61" s="16">
        <v>220</v>
      </c>
      <c r="I61" s="47">
        <v>30</v>
      </c>
      <c r="J61" s="62">
        <v>0</v>
      </c>
      <c r="K61" s="63">
        <v>0</v>
      </c>
      <c r="L61" s="55">
        <v>0</v>
      </c>
      <c r="M61" s="74">
        <v>0</v>
      </c>
      <c r="N61" s="62">
        <v>0</v>
      </c>
      <c r="O61" s="63">
        <v>90</v>
      </c>
      <c r="P61" s="48">
        <f>SUM(P62:P65)</f>
        <v>266</v>
      </c>
      <c r="Q61" s="16">
        <f>SUM(Q62:Q65)</f>
        <v>144</v>
      </c>
    </row>
    <row r="62" spans="1:17" ht="28.5" customHeight="1" x14ac:dyDescent="0.25">
      <c r="A62" s="21" t="s">
        <v>44</v>
      </c>
      <c r="B62" s="18" t="s">
        <v>125</v>
      </c>
      <c r="C62" s="43" t="s">
        <v>83</v>
      </c>
      <c r="D62" s="33" t="s">
        <v>158</v>
      </c>
      <c r="E62" s="33" t="s">
        <v>161</v>
      </c>
      <c r="F62" s="28" t="s">
        <v>155</v>
      </c>
      <c r="G62" s="13">
        <v>140</v>
      </c>
      <c r="H62" s="13">
        <v>110</v>
      </c>
      <c r="I62" s="51">
        <v>30</v>
      </c>
      <c r="J62" s="64">
        <v>0</v>
      </c>
      <c r="K62" s="65">
        <v>0</v>
      </c>
      <c r="L62" s="56">
        <v>0</v>
      </c>
      <c r="M62" s="52">
        <v>0</v>
      </c>
      <c r="N62" s="64">
        <v>0</v>
      </c>
      <c r="O62" s="65">
        <v>280</v>
      </c>
      <c r="P62" s="57">
        <v>0</v>
      </c>
      <c r="Q62" s="13">
        <v>0</v>
      </c>
    </row>
    <row r="63" spans="1:17" ht="28.5" customHeight="1" x14ac:dyDescent="0.25">
      <c r="A63" s="21" t="s">
        <v>121</v>
      </c>
      <c r="B63" s="18" t="s">
        <v>124</v>
      </c>
      <c r="C63" s="41" t="s">
        <v>75</v>
      </c>
      <c r="D63" s="13">
        <v>188</v>
      </c>
      <c r="E63" s="13">
        <v>63</v>
      </c>
      <c r="F63" s="28">
        <v>125</v>
      </c>
      <c r="G63" s="13">
        <v>63</v>
      </c>
      <c r="H63" s="13">
        <v>62</v>
      </c>
      <c r="I63" s="51">
        <v>0</v>
      </c>
      <c r="J63" s="64">
        <v>0</v>
      </c>
      <c r="K63" s="65">
        <v>0</v>
      </c>
      <c r="L63" s="56">
        <v>0</v>
      </c>
      <c r="M63" s="52">
        <v>0</v>
      </c>
      <c r="N63" s="64">
        <v>0</v>
      </c>
      <c r="O63" s="65">
        <v>63</v>
      </c>
      <c r="P63" s="57">
        <v>62</v>
      </c>
      <c r="Q63" s="13">
        <v>0</v>
      </c>
    </row>
    <row r="64" spans="1:17" ht="18.75" customHeight="1" x14ac:dyDescent="0.25">
      <c r="A64" s="21" t="s">
        <v>122</v>
      </c>
      <c r="B64" s="18" t="s">
        <v>126</v>
      </c>
      <c r="C64" s="22" t="s">
        <v>75</v>
      </c>
      <c r="D64" s="13">
        <v>144</v>
      </c>
      <c r="E64" s="13">
        <v>48</v>
      </c>
      <c r="F64" s="28">
        <v>96</v>
      </c>
      <c r="G64" s="13">
        <v>48</v>
      </c>
      <c r="H64" s="13">
        <v>48</v>
      </c>
      <c r="I64" s="51">
        <v>0</v>
      </c>
      <c r="J64" s="64">
        <v>0</v>
      </c>
      <c r="K64" s="65">
        <v>0</v>
      </c>
      <c r="L64" s="56">
        <v>0</v>
      </c>
      <c r="M64" s="52">
        <v>0</v>
      </c>
      <c r="N64" s="64">
        <v>0</v>
      </c>
      <c r="O64" s="65">
        <v>0</v>
      </c>
      <c r="P64" s="57">
        <v>96</v>
      </c>
      <c r="Q64" s="13">
        <v>0</v>
      </c>
    </row>
    <row r="65" spans="1:17" ht="24.75" customHeight="1" x14ac:dyDescent="0.25">
      <c r="A65" s="21" t="s">
        <v>45</v>
      </c>
      <c r="B65" s="18" t="s">
        <v>96</v>
      </c>
      <c r="C65" s="22" t="s">
        <v>137</v>
      </c>
      <c r="D65" s="13">
        <v>288</v>
      </c>
      <c r="E65" s="13">
        <v>0</v>
      </c>
      <c r="F65" s="28">
        <v>288</v>
      </c>
      <c r="G65" s="13">
        <v>0</v>
      </c>
      <c r="H65" s="13">
        <v>0</v>
      </c>
      <c r="I65" s="51">
        <v>0</v>
      </c>
      <c r="J65" s="64">
        <v>0</v>
      </c>
      <c r="K65" s="65">
        <v>0</v>
      </c>
      <c r="L65" s="56">
        <v>0</v>
      </c>
      <c r="M65" s="52">
        <v>0</v>
      </c>
      <c r="N65" s="64">
        <v>0</v>
      </c>
      <c r="O65" s="65">
        <v>36</v>
      </c>
      <c r="P65" s="57">
        <v>108</v>
      </c>
      <c r="Q65" s="13">
        <v>144</v>
      </c>
    </row>
    <row r="66" spans="1:17" ht="50.25" customHeight="1" x14ac:dyDescent="0.25">
      <c r="A66" s="20" t="s">
        <v>54</v>
      </c>
      <c r="B66" s="15" t="s">
        <v>127</v>
      </c>
      <c r="C66" s="16" t="s">
        <v>86</v>
      </c>
      <c r="D66" s="16" t="s">
        <v>157</v>
      </c>
      <c r="E66" s="32">
        <v>36</v>
      </c>
      <c r="F66" s="40" t="s">
        <v>156</v>
      </c>
      <c r="G66" s="32">
        <v>10</v>
      </c>
      <c r="H66" s="32">
        <v>26</v>
      </c>
      <c r="I66" s="47">
        <v>0</v>
      </c>
      <c r="J66" s="62">
        <v>0</v>
      </c>
      <c r="K66" s="63">
        <v>0</v>
      </c>
      <c r="L66" s="55">
        <v>0</v>
      </c>
      <c r="M66" s="74">
        <f>SUM(M67:M69)</f>
        <v>0</v>
      </c>
      <c r="N66" s="62">
        <v>0</v>
      </c>
      <c r="O66" s="63">
        <v>0</v>
      </c>
      <c r="P66" s="48">
        <v>0</v>
      </c>
      <c r="Q66" s="16">
        <v>0</v>
      </c>
    </row>
    <row r="67" spans="1:17" ht="25.5" customHeight="1" x14ac:dyDescent="0.25">
      <c r="A67" s="23" t="s">
        <v>46</v>
      </c>
      <c r="B67" s="45" t="s">
        <v>176</v>
      </c>
      <c r="C67" s="41" t="s">
        <v>137</v>
      </c>
      <c r="D67" s="25">
        <v>108</v>
      </c>
      <c r="E67" s="25">
        <v>36</v>
      </c>
      <c r="F67" s="31">
        <v>72</v>
      </c>
      <c r="G67" s="25">
        <v>10</v>
      </c>
      <c r="H67" s="25">
        <v>26</v>
      </c>
      <c r="I67" s="51">
        <v>0</v>
      </c>
      <c r="J67" s="64">
        <v>0</v>
      </c>
      <c r="K67" s="65">
        <v>0</v>
      </c>
      <c r="L67" s="56">
        <v>0</v>
      </c>
      <c r="M67" s="52">
        <v>0</v>
      </c>
      <c r="N67" s="64">
        <v>0</v>
      </c>
      <c r="O67" s="65">
        <v>0</v>
      </c>
      <c r="P67" s="57">
        <v>36</v>
      </c>
      <c r="Q67" s="13">
        <v>36</v>
      </c>
    </row>
    <row r="68" spans="1:17" ht="15" customHeight="1" x14ac:dyDescent="0.25">
      <c r="A68" s="21" t="s">
        <v>47</v>
      </c>
      <c r="B68" s="18" t="s">
        <v>68</v>
      </c>
      <c r="C68" s="41" t="s">
        <v>137</v>
      </c>
      <c r="D68" s="13">
        <v>72</v>
      </c>
      <c r="E68" s="13">
        <v>0</v>
      </c>
      <c r="F68" s="28">
        <v>72</v>
      </c>
      <c r="G68" s="13">
        <v>0</v>
      </c>
      <c r="H68" s="13">
        <v>0</v>
      </c>
      <c r="I68" s="51">
        <v>0</v>
      </c>
      <c r="J68" s="64">
        <v>0</v>
      </c>
      <c r="K68" s="65">
        <v>0</v>
      </c>
      <c r="L68" s="56">
        <v>0</v>
      </c>
      <c r="M68" s="52">
        <v>0</v>
      </c>
      <c r="N68" s="64">
        <v>0</v>
      </c>
      <c r="O68" s="65">
        <v>0</v>
      </c>
      <c r="P68" s="57">
        <v>0</v>
      </c>
      <c r="Q68" s="13">
        <v>72</v>
      </c>
    </row>
    <row r="69" spans="1:17" ht="18" customHeight="1" x14ac:dyDescent="0.25">
      <c r="A69" s="21" t="s">
        <v>48</v>
      </c>
      <c r="B69" s="18" t="s">
        <v>128</v>
      </c>
      <c r="C69" s="41" t="s">
        <v>137</v>
      </c>
      <c r="D69" s="13">
        <v>108</v>
      </c>
      <c r="E69" s="13">
        <v>0</v>
      </c>
      <c r="F69" s="28">
        <v>108</v>
      </c>
      <c r="G69" s="13">
        <v>0</v>
      </c>
      <c r="H69" s="13">
        <v>0</v>
      </c>
      <c r="I69" s="51">
        <v>0</v>
      </c>
      <c r="J69" s="64">
        <v>0</v>
      </c>
      <c r="K69" s="65">
        <v>0</v>
      </c>
      <c r="L69" s="56">
        <v>0</v>
      </c>
      <c r="M69" s="52">
        <v>0</v>
      </c>
      <c r="N69" s="64">
        <v>0</v>
      </c>
      <c r="O69" s="65">
        <v>0</v>
      </c>
      <c r="P69" s="57">
        <v>0</v>
      </c>
      <c r="Q69" s="13">
        <v>108</v>
      </c>
    </row>
    <row r="70" spans="1:17" x14ac:dyDescent="0.25">
      <c r="A70" s="84" t="s">
        <v>49</v>
      </c>
      <c r="B70" s="85"/>
      <c r="C70" s="16" t="s">
        <v>185</v>
      </c>
      <c r="D70" s="16">
        <v>7542</v>
      </c>
      <c r="E70" s="16">
        <v>2214</v>
      </c>
      <c r="F70" s="40">
        <v>5328</v>
      </c>
      <c r="G70" s="16">
        <v>1452</v>
      </c>
      <c r="H70" s="16">
        <v>1475</v>
      </c>
      <c r="I70" s="47">
        <v>60</v>
      </c>
      <c r="J70" s="62">
        <v>612</v>
      </c>
      <c r="K70" s="63">
        <v>864</v>
      </c>
      <c r="L70" s="55">
        <v>576</v>
      </c>
      <c r="M70" s="74">
        <v>864</v>
      </c>
      <c r="N70" s="62">
        <v>576</v>
      </c>
      <c r="O70" s="63">
        <v>864</v>
      </c>
      <c r="P70" s="48">
        <v>576</v>
      </c>
      <c r="Q70" s="16">
        <v>468</v>
      </c>
    </row>
    <row r="71" spans="1:17" ht="15.75" customHeight="1" x14ac:dyDescent="0.25">
      <c r="A71" s="14" t="s">
        <v>50</v>
      </c>
      <c r="B71" s="26" t="s">
        <v>51</v>
      </c>
      <c r="C71" s="22"/>
      <c r="D71" s="13"/>
      <c r="E71" s="13"/>
      <c r="F71" s="13"/>
      <c r="G71" s="13"/>
      <c r="H71" s="13"/>
      <c r="I71" s="51"/>
      <c r="J71" s="66"/>
      <c r="K71" s="67"/>
      <c r="L71" s="57"/>
      <c r="M71" s="51"/>
      <c r="N71" s="66"/>
      <c r="O71" s="67"/>
      <c r="P71" s="57"/>
      <c r="Q71" s="26">
        <v>4</v>
      </c>
    </row>
    <row r="72" spans="1:17" ht="15.75" customHeight="1" x14ac:dyDescent="0.25">
      <c r="A72" s="26" t="s">
        <v>53</v>
      </c>
      <c r="B72" s="26" t="s">
        <v>52</v>
      </c>
      <c r="C72" s="22"/>
      <c r="D72" s="13"/>
      <c r="E72" s="13"/>
      <c r="F72" s="13"/>
      <c r="G72" s="13"/>
      <c r="H72" s="13"/>
      <c r="I72" s="51"/>
      <c r="J72" s="66"/>
      <c r="K72" s="67"/>
      <c r="L72" s="57"/>
      <c r="M72" s="51"/>
      <c r="N72" s="66"/>
      <c r="O72" s="67"/>
      <c r="P72" s="57"/>
      <c r="Q72" s="26">
        <v>6</v>
      </c>
    </row>
    <row r="73" spans="1:17" ht="25.5" customHeight="1" x14ac:dyDescent="0.25">
      <c r="A73" s="86" t="s">
        <v>209</v>
      </c>
      <c r="B73" s="87"/>
      <c r="C73" s="87"/>
      <c r="D73" s="87"/>
      <c r="E73" s="109"/>
      <c r="F73" s="116" t="s">
        <v>49</v>
      </c>
      <c r="G73" s="121" t="s">
        <v>69</v>
      </c>
      <c r="H73" s="121"/>
      <c r="I73" s="122"/>
      <c r="J73" s="68">
        <v>612</v>
      </c>
      <c r="K73" s="69">
        <v>792</v>
      </c>
      <c r="L73" s="48">
        <v>576</v>
      </c>
      <c r="M73" s="47">
        <v>792</v>
      </c>
      <c r="N73" s="68">
        <v>396</v>
      </c>
      <c r="O73" s="69">
        <v>612</v>
      </c>
      <c r="P73" s="48">
        <v>504</v>
      </c>
      <c r="Q73" s="16">
        <v>144</v>
      </c>
    </row>
    <row r="74" spans="1:17" ht="26.25" customHeight="1" x14ac:dyDescent="0.25">
      <c r="A74" s="110"/>
      <c r="B74" s="111"/>
      <c r="C74" s="111"/>
      <c r="D74" s="111"/>
      <c r="E74" s="112"/>
      <c r="F74" s="117"/>
      <c r="G74" s="121" t="s">
        <v>70</v>
      </c>
      <c r="H74" s="121"/>
      <c r="I74" s="122"/>
      <c r="J74" s="66">
        <v>0</v>
      </c>
      <c r="K74" s="67">
        <v>0</v>
      </c>
      <c r="L74" s="57">
        <v>0</v>
      </c>
      <c r="M74" s="51">
        <v>36</v>
      </c>
      <c r="N74" s="66">
        <v>36</v>
      </c>
      <c r="O74" s="67">
        <v>72</v>
      </c>
      <c r="P74" s="57">
        <v>0</v>
      </c>
      <c r="Q74" s="13">
        <v>72</v>
      </c>
    </row>
    <row r="75" spans="1:17" ht="24" customHeight="1" x14ac:dyDescent="0.25">
      <c r="A75" s="110"/>
      <c r="B75" s="111"/>
      <c r="C75" s="111"/>
      <c r="D75" s="111"/>
      <c r="E75" s="112"/>
      <c r="F75" s="117"/>
      <c r="G75" s="119" t="s">
        <v>88</v>
      </c>
      <c r="H75" s="119"/>
      <c r="I75" s="120"/>
      <c r="J75" s="66">
        <v>0</v>
      </c>
      <c r="K75" s="67">
        <v>0</v>
      </c>
      <c r="L75" s="57">
        <v>0</v>
      </c>
      <c r="M75" s="51">
        <v>0</v>
      </c>
      <c r="N75" s="66">
        <v>144</v>
      </c>
      <c r="O75" s="67">
        <v>180</v>
      </c>
      <c r="P75" s="57">
        <v>108</v>
      </c>
      <c r="Q75" s="13">
        <v>252</v>
      </c>
    </row>
    <row r="76" spans="1:17" ht="26.25" customHeight="1" x14ac:dyDescent="0.25">
      <c r="A76" s="110"/>
      <c r="B76" s="111"/>
      <c r="C76" s="111"/>
      <c r="D76" s="111"/>
      <c r="E76" s="112"/>
      <c r="F76" s="117"/>
      <c r="G76" s="119" t="s">
        <v>78</v>
      </c>
      <c r="H76" s="119"/>
      <c r="I76" s="120"/>
      <c r="J76" s="66">
        <v>0</v>
      </c>
      <c r="K76" s="67">
        <v>3</v>
      </c>
      <c r="L76" s="57">
        <v>2</v>
      </c>
      <c r="M76" s="51">
        <v>2</v>
      </c>
      <c r="N76" s="66" t="s">
        <v>94</v>
      </c>
      <c r="O76" s="67" t="s">
        <v>207</v>
      </c>
      <c r="P76" s="57">
        <v>0</v>
      </c>
      <c r="Q76" s="13" t="s">
        <v>208</v>
      </c>
    </row>
    <row r="77" spans="1:17" ht="17.25" customHeight="1" x14ac:dyDescent="0.25">
      <c r="A77" s="110"/>
      <c r="B77" s="111"/>
      <c r="C77" s="111"/>
      <c r="D77" s="111"/>
      <c r="E77" s="112"/>
      <c r="F77" s="117"/>
      <c r="G77" s="119" t="s">
        <v>87</v>
      </c>
      <c r="H77" s="119"/>
      <c r="I77" s="120"/>
      <c r="J77" s="66">
        <v>0</v>
      </c>
      <c r="K77" s="67">
        <v>10</v>
      </c>
      <c r="L77" s="57">
        <v>2</v>
      </c>
      <c r="M77" s="51">
        <v>4</v>
      </c>
      <c r="N77" s="66">
        <v>5</v>
      </c>
      <c r="O77" s="67">
        <v>4</v>
      </c>
      <c r="P77" s="57">
        <v>4</v>
      </c>
      <c r="Q77" s="13">
        <v>6</v>
      </c>
    </row>
    <row r="78" spans="1:17" ht="14.25" customHeight="1" thickBot="1" x14ac:dyDescent="0.3">
      <c r="A78" s="113"/>
      <c r="B78" s="114"/>
      <c r="C78" s="114"/>
      <c r="D78" s="114"/>
      <c r="E78" s="115"/>
      <c r="F78" s="118"/>
      <c r="G78" s="119" t="s">
        <v>71</v>
      </c>
      <c r="H78" s="119"/>
      <c r="I78" s="120"/>
      <c r="J78" s="70">
        <v>0</v>
      </c>
      <c r="K78" s="71">
        <v>0</v>
      </c>
      <c r="L78" s="57">
        <v>0</v>
      </c>
      <c r="M78" s="51">
        <v>0</v>
      </c>
      <c r="N78" s="70">
        <v>0</v>
      </c>
      <c r="O78" s="71">
        <v>0</v>
      </c>
      <c r="P78" s="57">
        <v>0</v>
      </c>
      <c r="Q78" s="13">
        <v>0</v>
      </c>
    </row>
    <row r="79" spans="1:17" ht="16.5" customHeight="1" x14ac:dyDescent="0.25">
      <c r="A79" s="8"/>
      <c r="B79" s="8"/>
      <c r="C79" s="8"/>
      <c r="D79" s="8"/>
      <c r="E79" s="8"/>
      <c r="F79" s="5"/>
      <c r="G79" s="5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3.5" customHeight="1" x14ac:dyDescent="0.25">
      <c r="A80" s="8"/>
      <c r="B80" s="8"/>
      <c r="C80" s="8"/>
      <c r="D80" s="8"/>
      <c r="E80" s="8"/>
      <c r="F80" s="5"/>
      <c r="G80" s="5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</sheetData>
  <mergeCells count="24">
    <mergeCell ref="A73:E78"/>
    <mergeCell ref="F73:F78"/>
    <mergeCell ref="G77:I77"/>
    <mergeCell ref="G78:I78"/>
    <mergeCell ref="D4:D6"/>
    <mergeCell ref="G73:I73"/>
    <mergeCell ref="G74:I74"/>
    <mergeCell ref="G75:I75"/>
    <mergeCell ref="G76:I76"/>
    <mergeCell ref="A1:Q2"/>
    <mergeCell ref="A70:B70"/>
    <mergeCell ref="J3:Q3"/>
    <mergeCell ref="C3:C6"/>
    <mergeCell ref="B3:B6"/>
    <mergeCell ref="A3:A6"/>
    <mergeCell ref="D3:I3"/>
    <mergeCell ref="F4:I4"/>
    <mergeCell ref="F5:F6"/>
    <mergeCell ref="E4:E6"/>
    <mergeCell ref="J4:K5"/>
    <mergeCell ref="L4:M5"/>
    <mergeCell ref="N4:O5"/>
    <mergeCell ref="P4:Q5"/>
    <mergeCell ref="G5:I5"/>
  </mergeCells>
  <pageMargins left="0.11811023622047245" right="0.11811023622047245" top="0.19685039370078741" bottom="0.19685039370078741" header="0.19685039370078741" footer="0.19685039370078741"/>
  <pageSetup paperSize="9" scale="9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PC-1</cp:lastModifiedBy>
  <cp:lastPrinted>2019-06-13T15:19:42Z</cp:lastPrinted>
  <dcterms:created xsi:type="dcterms:W3CDTF">2011-02-24T17:32:23Z</dcterms:created>
  <dcterms:modified xsi:type="dcterms:W3CDTF">2019-08-10T08:46:56Z</dcterms:modified>
</cp:coreProperties>
</file>