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685" activeTab="3"/>
  </bookViews>
  <sheets>
    <sheet name="приложение 1" sheetId="5" r:id="rId1"/>
    <sheet name="приложение 2" sheetId="9" r:id="rId2"/>
    <sheet name="приложение 3" sheetId="6" r:id="rId3"/>
    <sheet name="приложение 4" sheetId="7" r:id="rId4"/>
  </sheets>
  <calcPr calcId="125725"/>
</workbook>
</file>

<file path=xl/calcChain.xml><?xml version="1.0" encoding="utf-8"?>
<calcChain xmlns="http://schemas.openxmlformats.org/spreadsheetml/2006/main">
  <c r="N16" i="7"/>
  <c r="N15"/>
  <c r="N14"/>
  <c r="N13"/>
  <c r="N12"/>
  <c r="N11"/>
  <c r="N10"/>
  <c r="N9"/>
  <c r="N8"/>
  <c r="N7"/>
  <c r="G16"/>
  <c r="G15"/>
  <c r="G14"/>
  <c r="G13"/>
  <c r="G12"/>
  <c r="G11"/>
  <c r="G10"/>
  <c r="G9"/>
  <c r="G8"/>
  <c r="G7"/>
  <c r="N21" i="6"/>
  <c r="N20"/>
  <c r="N19"/>
  <c r="N18"/>
  <c r="N17"/>
  <c r="N16"/>
  <c r="N15"/>
  <c r="N14"/>
  <c r="N13"/>
  <c r="N12"/>
  <c r="N11"/>
  <c r="N10"/>
  <c r="N9"/>
  <c r="N8"/>
  <c r="G21"/>
  <c r="G20"/>
  <c r="G19"/>
  <c r="G18"/>
  <c r="G17"/>
  <c r="G16"/>
  <c r="G15"/>
  <c r="G14"/>
  <c r="G13"/>
  <c r="G12"/>
  <c r="G11"/>
  <c r="G10"/>
  <c r="G9"/>
  <c r="G8"/>
  <c r="J22" i="9" l="1"/>
  <c r="J21"/>
  <c r="J20"/>
  <c r="J19"/>
  <c r="J18"/>
  <c r="J17"/>
  <c r="J16"/>
  <c r="J15"/>
  <c r="J14"/>
  <c r="J13"/>
  <c r="J12"/>
  <c r="J11"/>
  <c r="J10"/>
  <c r="E21"/>
  <c r="E20"/>
  <c r="E19"/>
  <c r="E18"/>
  <c r="E17"/>
  <c r="E16"/>
  <c r="E15"/>
  <c r="E14"/>
  <c r="E13"/>
  <c r="E12"/>
  <c r="E11"/>
  <c r="E10"/>
  <c r="E22"/>
  <c r="J19" i="5" l="1"/>
  <c r="J18"/>
  <c r="J17"/>
  <c r="J16"/>
  <c r="J15"/>
  <c r="J14"/>
  <c r="J13"/>
  <c r="J12"/>
  <c r="J11"/>
  <c r="J10"/>
  <c r="J9"/>
  <c r="E19"/>
  <c r="E18"/>
  <c r="E17"/>
  <c r="E16"/>
  <c r="E15"/>
  <c r="E14"/>
  <c r="E13"/>
  <c r="E12"/>
  <c r="E11"/>
  <c r="E10"/>
  <c r="E9"/>
  <c r="N23" i="9"/>
  <c r="N26" s="1"/>
  <c r="M23"/>
  <c r="M26" s="1"/>
  <c r="L23"/>
  <c r="L26" s="1"/>
  <c r="K23"/>
  <c r="K26" s="1"/>
  <c r="I23"/>
  <c r="I26" s="1"/>
  <c r="H23"/>
  <c r="H26" s="1"/>
  <c r="G23"/>
  <c r="G26" s="1"/>
  <c r="F23"/>
  <c r="J9"/>
  <c r="E9"/>
  <c r="J8"/>
  <c r="E8"/>
  <c r="N23" i="5"/>
  <c r="N26" s="1"/>
  <c r="M23"/>
  <c r="M26" s="1"/>
  <c r="L23"/>
  <c r="K23"/>
  <c r="K26" s="1"/>
  <c r="J22"/>
  <c r="J21"/>
  <c r="J20"/>
  <c r="J8"/>
  <c r="I23"/>
  <c r="I26" s="1"/>
  <c r="H23"/>
  <c r="H26" s="1"/>
  <c r="G23"/>
  <c r="G26" s="1"/>
  <c r="F23"/>
  <c r="F26" s="1"/>
  <c r="J23" i="9" l="1"/>
  <c r="J26" s="1"/>
  <c r="E23"/>
  <c r="E26" s="1"/>
  <c r="F26"/>
  <c r="J21" i="7"/>
  <c r="G6"/>
  <c r="G17"/>
  <c r="G18"/>
  <c r="G19"/>
  <c r="G20"/>
  <c r="T21"/>
  <c r="S21"/>
  <c r="R21"/>
  <c r="Q21"/>
  <c r="P21"/>
  <c r="O21"/>
  <c r="M21"/>
  <c r="L21"/>
  <c r="K21"/>
  <c r="I21"/>
  <c r="H21"/>
  <c r="N20"/>
  <c r="N19"/>
  <c r="N18"/>
  <c r="N17"/>
  <c r="N6"/>
  <c r="T22" i="6"/>
  <c r="S22"/>
  <c r="R22"/>
  <c r="Q22"/>
  <c r="P22"/>
  <c r="O22"/>
  <c r="G21" i="7" l="1"/>
  <c r="N21"/>
  <c r="E22" i="5" l="1"/>
  <c r="E21"/>
  <c r="E20"/>
  <c r="E8"/>
  <c r="M22" i="6" l="1"/>
  <c r="L22"/>
  <c r="K22"/>
  <c r="J22"/>
  <c r="I22"/>
  <c r="H22"/>
  <c r="G7"/>
  <c r="G22" l="1"/>
  <c r="N22"/>
  <c r="N7"/>
  <c r="E23" i="5"/>
  <c r="E26" s="1"/>
  <c r="L26"/>
  <c r="J23"/>
  <c r="J26" s="1"/>
</calcChain>
</file>

<file path=xl/sharedStrings.xml><?xml version="1.0" encoding="utf-8"?>
<sst xmlns="http://schemas.openxmlformats.org/spreadsheetml/2006/main" count="224" uniqueCount="62">
  <si>
    <t>ИТОГО</t>
  </si>
  <si>
    <t>внебюджет</t>
  </si>
  <si>
    <t>Всего</t>
  </si>
  <si>
    <t>Наименование профессиональной образовательной организации</t>
  </si>
  <si>
    <t xml:space="preserve">Очная форма обучения </t>
  </si>
  <si>
    <t xml:space="preserve"> бюджет</t>
  </si>
  <si>
    <t>Заочная форма обучения</t>
  </si>
  <si>
    <t xml:space="preserve"> внебюджет</t>
  </si>
  <si>
    <t>лето 2016</t>
  </si>
  <si>
    <t>Призваны в ряды ВС РФ</t>
  </si>
  <si>
    <t>Находятся в декретном отпуске или по уходу за ребенком</t>
  </si>
  <si>
    <t>Нетрудоустроены</t>
  </si>
  <si>
    <t>Трудоустроены</t>
  </si>
  <si>
    <t>По специальности</t>
  </si>
  <si>
    <t>Не по специальности</t>
  </si>
  <si>
    <t>Продолжают обучение на следующей ступени образования</t>
  </si>
  <si>
    <t>ВСЕГО</t>
  </si>
  <si>
    <t>Код и наименование специальности 
(в соответствии с приказом Министерства образования и науки РФ от 29.10.2013 № 1199)</t>
  </si>
  <si>
    <t>Код и наименование профессии (в соответствии с приказом Министерства образования и науки РФ от 29.10.2013 № 1199)</t>
  </si>
  <si>
    <t>Код и наименование укрупненной группы специальности/ профессии (в соответствии с приказом Министерства образования и науки РФ от 29.10.2013 № 1199)</t>
  </si>
  <si>
    <t>Наименование специальности (в соответствии с приказом Министерства образования и науки РФ от 29.10.2013 № 1199)</t>
  </si>
  <si>
    <t>Наименование профессии (в соответствии с приказом Министерства образования и науки РФ от 29.10.2013 № 1199)</t>
  </si>
  <si>
    <t>Наименование укрупненной группы специальности/ профессии (в соответствии с приказом Министерства образования и науки РФ от 29.10.2013 № 1199)</t>
  </si>
  <si>
    <t>Выпуск 2018</t>
  </si>
  <si>
    <t>Выпуск 2019</t>
  </si>
  <si>
    <t>Фактическое распределение по каналам занятости 
выпускников 2018 года очной формы обучения</t>
  </si>
  <si>
    <r>
      <t xml:space="preserve">1. Общие сведения о выпусках 2018, 2019 гг. </t>
    </r>
    <r>
      <rPr>
        <i/>
        <sz val="11"/>
        <color rgb="FFFF0000"/>
        <rFont val="Times New Roman"/>
        <family val="1"/>
        <charset val="204"/>
      </rPr>
      <t xml:space="preserve"> </t>
    </r>
  </si>
  <si>
    <t xml:space="preserve">Не по специальности </t>
  </si>
  <si>
    <t xml:space="preserve">Призваны в ряды ВС РФ </t>
  </si>
  <si>
    <t xml:space="preserve"> </t>
  </si>
  <si>
    <t xml:space="preserve">Нетрудоустроены </t>
  </si>
  <si>
    <t>Фактическое распределение по каналам занятости выпускников 2019 года очной формой обучения</t>
  </si>
  <si>
    <t xml:space="preserve">Проходят лечение </t>
  </si>
  <si>
    <t>Проходят лечение</t>
  </si>
  <si>
    <r>
      <t xml:space="preserve">1. Общие сведения о выпусках студентов с инвалидностью  2018, 2019 гг. </t>
    </r>
    <r>
      <rPr>
        <i/>
        <sz val="11"/>
        <color rgb="FFFF0000"/>
        <rFont val="Times New Roman"/>
        <family val="1"/>
        <charset val="204"/>
      </rPr>
      <t xml:space="preserve"> </t>
    </r>
  </si>
  <si>
    <t>Фактическое распределение по каналам занятости 
выпускников с инвалидностью 2018 года очной формы обучения</t>
  </si>
  <si>
    <t>Фактическое распределение по каналам занятости выпускников с инвалидностью  2019 года очной формой обучения</t>
  </si>
  <si>
    <r>
      <t xml:space="preserve">Мониторинг распределения  выпускников по каналам занятости </t>
    </r>
    <r>
      <rPr>
        <b/>
        <u/>
        <sz val="14"/>
        <color rgb="FFFF0000"/>
        <rFont val="Times New Roman"/>
        <family val="1"/>
        <charset val="204"/>
      </rPr>
      <t>по состоянию на 01.03.2020 года</t>
    </r>
    <r>
      <rPr>
        <b/>
        <sz val="14"/>
        <color theme="1"/>
        <rFont val="Times New Roman"/>
        <family val="1"/>
        <charset val="204"/>
      </rPr>
      <t xml:space="preserve">
 фактического - для выпускников  2018  и 2019 гг.
</t>
    </r>
    <r>
      <rPr>
        <sz val="14"/>
        <color theme="1"/>
        <rFont val="Times New Roman"/>
        <family val="1"/>
        <charset val="204"/>
      </rPr>
      <t/>
    </r>
  </si>
  <si>
    <r>
      <t xml:space="preserve">Мониторинг распределения  выпускников с инвалидностью по каналам занятости </t>
    </r>
    <r>
      <rPr>
        <b/>
        <u/>
        <sz val="14"/>
        <color rgb="FFFF0000"/>
        <rFont val="Times New Roman"/>
        <family val="1"/>
        <charset val="204"/>
      </rPr>
      <t>по состоянию на 01.03.2020 года</t>
    </r>
    <r>
      <rPr>
        <b/>
        <sz val="14"/>
        <color theme="1"/>
        <rFont val="Times New Roman"/>
        <family val="1"/>
        <charset val="204"/>
      </rPr>
      <t xml:space="preserve">
 фактического - для выпускников c инвалидностью и ОВЗ  2018  и 2019 гг.
</t>
    </r>
    <r>
      <rPr>
        <sz val="14"/>
        <color theme="1"/>
        <rFont val="Times New Roman"/>
        <family val="1"/>
        <charset val="204"/>
      </rPr>
      <t/>
    </r>
  </si>
  <si>
    <t>Государственное бюджетное профессиональное образовательное учреждение Краснодарского края "Гулькевичский строительный техникум"</t>
  </si>
  <si>
    <t>19.01.07 Повар, кондитер</t>
  </si>
  <si>
    <t>19.00.00 Промышленная экология и биотехнологии</t>
  </si>
  <si>
    <t>08.01.08 Мастер отделочных строительных работ</t>
  </si>
  <si>
    <t>08.00.00 Техника и технологии строительства</t>
  </si>
  <si>
    <t>09.01.03  Мастер по обработке цифровой информации</t>
  </si>
  <si>
    <t>09.00.00 Информатика и вычислительная техника</t>
  </si>
  <si>
    <t>08.01.18 Электромонтажник электрических сетей и электрооборудования</t>
  </si>
  <si>
    <t>15.01.05 Сварщик (ручной и частично механизированной сварки (наплавки)</t>
  </si>
  <si>
    <t>15.00.00 Машиностроение</t>
  </si>
  <si>
    <t>15.01.30 Слесарь</t>
  </si>
  <si>
    <t>19.01.04 Пекарь</t>
  </si>
  <si>
    <t>23.01.08 Слесарь по ремонту строительных машин</t>
  </si>
  <si>
    <t>23.00.00 Техника и технологии наземного транспорта</t>
  </si>
  <si>
    <t>08.02.01 Строительство и эксплуатация зданий и сооружений</t>
  </si>
  <si>
    <t>22.02.06 Сварочное производство</t>
  </si>
  <si>
    <t>22.00.00 Технология материалов</t>
  </si>
  <si>
    <t>23.02.03 Техническое обслуживание и ремонт автомобильного транспорта</t>
  </si>
  <si>
    <t> 08.02.09 Монтаж, наладка и эксплуатация электрооборудования промышленных и гражданских зданий</t>
  </si>
  <si>
    <t>19.02.10 Технология продукции общественного питания</t>
  </si>
  <si>
    <t>13.02.09 Монтаж и эксплуатация линий жлектропередачи</t>
  </si>
  <si>
    <t>13.00.00 Электро- и теплоэнергетика</t>
  </si>
  <si>
    <t>09.02.03 Программирование в компьютерных системах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</si>
</sst>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4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slantDashDot">
        <color rgb="FFFF0000"/>
      </bottom>
      <diagonal/>
    </border>
    <border>
      <left/>
      <right/>
      <top style="thin">
        <color rgb="FFFF0000"/>
      </top>
      <bottom style="slantDashDot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slantDashDot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1" xfId="0" applyBorder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5" borderId="9" xfId="0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0" fillId="5" borderId="0" xfId="0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3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8" fillId="0" borderId="13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0" fillId="0" borderId="7" xfId="0" applyBorder="1"/>
    <xf numFmtId="0" fontId="8" fillId="0" borderId="13" xfId="0" applyFont="1" applyBorder="1" applyAlignment="1">
      <alignment wrapText="1"/>
    </xf>
    <xf numFmtId="0" fontId="0" fillId="0" borderId="4" xfId="0" applyBorder="1"/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opLeftCell="C31" zoomScale="98" zoomScaleNormal="98" workbookViewId="0">
      <selection activeCell="P21" sqref="P21"/>
    </sheetView>
  </sheetViews>
  <sheetFormatPr defaultRowHeight="15"/>
  <cols>
    <col min="1" max="1" width="28.5703125" customWidth="1"/>
    <col min="2" max="2" width="27.42578125" customWidth="1"/>
    <col min="3" max="3" width="28.42578125" customWidth="1"/>
    <col min="4" max="4" width="34.42578125" customWidth="1"/>
    <col min="5" max="5" width="10.5703125" customWidth="1"/>
    <col min="6" max="6" width="10.85546875" customWidth="1"/>
    <col min="7" max="9" width="10.28515625" customWidth="1"/>
    <col min="11" max="14" width="10.42578125" customWidth="1"/>
  </cols>
  <sheetData>
    <row r="1" spans="1:14" ht="63" customHeight="1" thickBot="1">
      <c r="A1" s="35"/>
      <c r="B1" s="36"/>
      <c r="C1" s="36"/>
      <c r="D1" s="17"/>
    </row>
    <row r="2" spans="1:14" ht="73.5" customHeight="1">
      <c r="A2" s="52"/>
      <c r="B2" s="52"/>
      <c r="C2" s="52"/>
      <c r="D2" s="52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8.75">
      <c r="A3" s="1" t="s">
        <v>26</v>
      </c>
    </row>
    <row r="4" spans="1:14">
      <c r="A4" s="9"/>
      <c r="B4" s="3"/>
      <c r="C4" s="18"/>
      <c r="D4" s="3"/>
    </row>
    <row r="5" spans="1:14" ht="15" customHeight="1">
      <c r="A5" s="40" t="s">
        <v>3</v>
      </c>
      <c r="B5" s="40" t="s">
        <v>17</v>
      </c>
      <c r="C5" s="40" t="s">
        <v>18</v>
      </c>
      <c r="D5" s="40" t="s">
        <v>19</v>
      </c>
      <c r="E5" s="46" t="s">
        <v>23</v>
      </c>
      <c r="F5" s="47"/>
      <c r="G5" s="47"/>
      <c r="H5" s="47"/>
      <c r="I5" s="47"/>
      <c r="J5" s="46" t="s">
        <v>24</v>
      </c>
      <c r="K5" s="47"/>
      <c r="L5" s="47"/>
      <c r="M5" s="47"/>
      <c r="N5" s="47"/>
    </row>
    <row r="6" spans="1:14" ht="30" customHeight="1">
      <c r="A6" s="41"/>
      <c r="B6" s="41"/>
      <c r="C6" s="41"/>
      <c r="D6" s="41"/>
      <c r="E6" s="48" t="s">
        <v>16</v>
      </c>
      <c r="F6" s="50" t="s">
        <v>4</v>
      </c>
      <c r="G6" s="51"/>
      <c r="H6" s="50" t="s">
        <v>6</v>
      </c>
      <c r="I6" s="51"/>
      <c r="J6" s="48" t="s">
        <v>16</v>
      </c>
      <c r="K6" s="50" t="s">
        <v>4</v>
      </c>
      <c r="L6" s="51"/>
      <c r="M6" s="50" t="s">
        <v>6</v>
      </c>
      <c r="N6" s="51"/>
    </row>
    <row r="7" spans="1:14" ht="28.5" customHeight="1" thickBot="1">
      <c r="A7" s="42"/>
      <c r="B7" s="42"/>
      <c r="C7" s="42"/>
      <c r="D7" s="42"/>
      <c r="E7" s="49"/>
      <c r="F7" s="16" t="s">
        <v>5</v>
      </c>
      <c r="G7" s="5" t="s">
        <v>7</v>
      </c>
      <c r="H7" s="16" t="s">
        <v>5</v>
      </c>
      <c r="I7" s="16" t="s">
        <v>1</v>
      </c>
      <c r="J7" s="49"/>
      <c r="K7" s="16" t="s">
        <v>5</v>
      </c>
      <c r="L7" s="5" t="s">
        <v>7</v>
      </c>
      <c r="M7" s="16" t="s">
        <v>5</v>
      </c>
      <c r="N7" s="16" t="s">
        <v>1</v>
      </c>
    </row>
    <row r="8" spans="1:14" ht="30.75" thickBot="1">
      <c r="A8" s="43" t="s">
        <v>39</v>
      </c>
      <c r="B8" s="2"/>
      <c r="C8" s="28" t="s">
        <v>40</v>
      </c>
      <c r="D8" s="28" t="s">
        <v>41</v>
      </c>
      <c r="E8" s="11">
        <f>F8+G8+H8+I8</f>
        <v>21</v>
      </c>
      <c r="F8" s="15">
        <v>21</v>
      </c>
      <c r="G8" s="15">
        <v>0</v>
      </c>
      <c r="H8" s="15">
        <v>0</v>
      </c>
      <c r="I8" s="15">
        <v>0</v>
      </c>
      <c r="J8" s="11">
        <f>K8+L8+M8+N8</f>
        <v>0</v>
      </c>
      <c r="K8" s="15">
        <v>0</v>
      </c>
      <c r="L8" s="15">
        <v>0</v>
      </c>
      <c r="M8" s="15">
        <v>0</v>
      </c>
      <c r="N8" s="15">
        <v>0</v>
      </c>
    </row>
    <row r="9" spans="1:14" ht="30.75" thickBot="1">
      <c r="A9" s="44"/>
      <c r="B9" s="2"/>
      <c r="C9" s="29" t="s">
        <v>42</v>
      </c>
      <c r="D9" s="29" t="s">
        <v>43</v>
      </c>
      <c r="E9" s="11">
        <f t="shared" ref="E9:E19" si="0">F9+G9+H9+I9</f>
        <v>25</v>
      </c>
      <c r="F9" s="15">
        <v>25</v>
      </c>
      <c r="G9" s="15">
        <v>0</v>
      </c>
      <c r="H9" s="15">
        <v>0</v>
      </c>
      <c r="I9" s="15">
        <v>0</v>
      </c>
      <c r="J9" s="11">
        <f t="shared" ref="J9:J19" si="1">K9+L9+M9+N9</f>
        <v>0</v>
      </c>
      <c r="K9" s="15">
        <v>0</v>
      </c>
      <c r="L9" s="15">
        <v>0</v>
      </c>
      <c r="M9" s="15">
        <v>0</v>
      </c>
      <c r="N9" s="15">
        <v>0</v>
      </c>
    </row>
    <row r="10" spans="1:14" ht="45.75" thickBot="1">
      <c r="A10" s="44"/>
      <c r="B10" s="2"/>
      <c r="C10" s="30" t="s">
        <v>44</v>
      </c>
      <c r="D10" s="31" t="s">
        <v>45</v>
      </c>
      <c r="E10" s="11">
        <f t="shared" si="0"/>
        <v>21</v>
      </c>
      <c r="F10" s="15">
        <v>21</v>
      </c>
      <c r="G10" s="15">
        <v>0</v>
      </c>
      <c r="H10" s="15">
        <v>0</v>
      </c>
      <c r="I10" s="15">
        <v>0</v>
      </c>
      <c r="J10" s="11">
        <f t="shared" si="1"/>
        <v>0</v>
      </c>
      <c r="K10" s="15">
        <v>0</v>
      </c>
      <c r="L10" s="15">
        <v>0</v>
      </c>
      <c r="M10" s="15">
        <v>0</v>
      </c>
      <c r="N10" s="15">
        <v>0</v>
      </c>
    </row>
    <row r="11" spans="1:14" ht="45.75" thickBot="1">
      <c r="A11" s="44"/>
      <c r="B11" s="2"/>
      <c r="C11" s="30" t="s">
        <v>46</v>
      </c>
      <c r="D11" s="29" t="s">
        <v>43</v>
      </c>
      <c r="E11" s="11">
        <f t="shared" si="0"/>
        <v>0</v>
      </c>
      <c r="F11" s="15">
        <v>0</v>
      </c>
      <c r="G11" s="15">
        <v>0</v>
      </c>
      <c r="H11" s="15">
        <v>0</v>
      </c>
      <c r="I11" s="15">
        <v>0</v>
      </c>
      <c r="J11" s="11">
        <f t="shared" si="1"/>
        <v>30</v>
      </c>
      <c r="K11" s="15">
        <v>30</v>
      </c>
      <c r="L11" s="15">
        <v>0</v>
      </c>
      <c r="M11" s="15">
        <v>0</v>
      </c>
      <c r="N11" s="15">
        <v>0</v>
      </c>
    </row>
    <row r="12" spans="1:14" ht="45.75" thickBot="1">
      <c r="A12" s="44"/>
      <c r="B12" s="2"/>
      <c r="C12" s="30" t="s">
        <v>47</v>
      </c>
      <c r="D12" s="31" t="s">
        <v>48</v>
      </c>
      <c r="E12" s="11">
        <f t="shared" si="0"/>
        <v>0</v>
      </c>
      <c r="F12" s="15">
        <v>0</v>
      </c>
      <c r="G12" s="15">
        <v>0</v>
      </c>
      <c r="H12" s="15">
        <v>0</v>
      </c>
      <c r="I12" s="15">
        <v>0</v>
      </c>
      <c r="J12" s="11">
        <f t="shared" si="1"/>
        <v>18</v>
      </c>
      <c r="K12" s="15">
        <v>18</v>
      </c>
      <c r="L12" s="15">
        <v>0</v>
      </c>
      <c r="M12" s="15">
        <v>0</v>
      </c>
      <c r="N12" s="15">
        <v>0</v>
      </c>
    </row>
    <row r="13" spans="1:14" ht="15.75" thickBot="1">
      <c r="A13" s="44"/>
      <c r="B13" s="2"/>
      <c r="C13" s="30" t="s">
        <v>49</v>
      </c>
      <c r="D13" s="31" t="s">
        <v>48</v>
      </c>
      <c r="E13" s="11">
        <f t="shared" si="0"/>
        <v>0</v>
      </c>
      <c r="F13" s="15">
        <v>0</v>
      </c>
      <c r="G13" s="15">
        <v>0</v>
      </c>
      <c r="H13" s="15">
        <v>0</v>
      </c>
      <c r="I13" s="15">
        <v>0</v>
      </c>
      <c r="J13" s="11">
        <f t="shared" si="1"/>
        <v>12</v>
      </c>
      <c r="K13" s="15">
        <v>12</v>
      </c>
      <c r="L13" s="15">
        <v>0</v>
      </c>
      <c r="M13" s="15">
        <v>0</v>
      </c>
      <c r="N13" s="15">
        <v>0</v>
      </c>
    </row>
    <row r="14" spans="1:14" ht="30.75" thickBot="1">
      <c r="A14" s="44"/>
      <c r="B14" s="2"/>
      <c r="C14" s="30" t="s">
        <v>50</v>
      </c>
      <c r="D14" s="28" t="s">
        <v>41</v>
      </c>
      <c r="E14" s="11">
        <f t="shared" si="0"/>
        <v>0</v>
      </c>
      <c r="F14" s="15">
        <v>0</v>
      </c>
      <c r="G14" s="15">
        <v>0</v>
      </c>
      <c r="H14" s="15">
        <v>0</v>
      </c>
      <c r="I14" s="15">
        <v>0</v>
      </c>
      <c r="J14" s="11">
        <f t="shared" si="1"/>
        <v>37</v>
      </c>
      <c r="K14" s="15">
        <v>37</v>
      </c>
      <c r="L14" s="15">
        <v>0</v>
      </c>
      <c r="M14" s="15">
        <v>0</v>
      </c>
      <c r="N14" s="15">
        <v>0</v>
      </c>
    </row>
    <row r="15" spans="1:14" ht="30.75" thickBot="1">
      <c r="A15" s="44"/>
      <c r="B15" s="2"/>
      <c r="C15" s="30" t="s">
        <v>51</v>
      </c>
      <c r="D15" s="31" t="s">
        <v>52</v>
      </c>
      <c r="E15" s="11">
        <f t="shared" si="0"/>
        <v>0</v>
      </c>
      <c r="F15" s="15">
        <v>0</v>
      </c>
      <c r="G15" s="15">
        <v>0</v>
      </c>
      <c r="H15" s="15">
        <v>0</v>
      </c>
      <c r="I15" s="15">
        <v>0</v>
      </c>
      <c r="J15" s="11">
        <f t="shared" si="1"/>
        <v>22</v>
      </c>
      <c r="K15" s="15">
        <v>22</v>
      </c>
      <c r="L15" s="15">
        <v>0</v>
      </c>
      <c r="M15" s="15">
        <v>0</v>
      </c>
      <c r="N15" s="15">
        <v>0</v>
      </c>
    </row>
    <row r="16" spans="1:14" ht="45.75" thickBot="1">
      <c r="A16" s="44"/>
      <c r="B16" s="30" t="s">
        <v>53</v>
      </c>
      <c r="C16" s="32"/>
      <c r="D16" s="31" t="s">
        <v>43</v>
      </c>
      <c r="E16" s="11">
        <f t="shared" si="0"/>
        <v>29</v>
      </c>
      <c r="F16" s="15">
        <v>29</v>
      </c>
      <c r="G16" s="15">
        <v>0</v>
      </c>
      <c r="H16" s="15">
        <v>0</v>
      </c>
      <c r="I16" s="15">
        <v>0</v>
      </c>
      <c r="J16" s="11">
        <f t="shared" si="1"/>
        <v>29</v>
      </c>
      <c r="K16" s="15">
        <v>29</v>
      </c>
      <c r="L16" s="15">
        <v>0</v>
      </c>
      <c r="M16" s="15">
        <v>0</v>
      </c>
      <c r="N16" s="15">
        <v>0</v>
      </c>
    </row>
    <row r="17" spans="1:14" ht="30.75" thickBot="1">
      <c r="A17" s="44"/>
      <c r="B17" s="31" t="s">
        <v>54</v>
      </c>
      <c r="C17" s="2"/>
      <c r="D17" s="31" t="s">
        <v>55</v>
      </c>
      <c r="E17" s="11">
        <f t="shared" si="0"/>
        <v>12</v>
      </c>
      <c r="F17" s="15">
        <v>12</v>
      </c>
      <c r="G17" s="15">
        <v>0</v>
      </c>
      <c r="H17" s="15">
        <v>0</v>
      </c>
      <c r="I17" s="15">
        <v>0</v>
      </c>
      <c r="J17" s="11">
        <f t="shared" si="1"/>
        <v>19</v>
      </c>
      <c r="K17" s="15">
        <v>19</v>
      </c>
      <c r="L17" s="15">
        <v>0</v>
      </c>
      <c r="M17" s="15">
        <v>0</v>
      </c>
      <c r="N17" s="15">
        <v>0</v>
      </c>
    </row>
    <row r="18" spans="1:14" ht="45.75" thickBot="1">
      <c r="A18" s="44"/>
      <c r="B18" s="31" t="s">
        <v>56</v>
      </c>
      <c r="C18" s="2"/>
      <c r="D18" s="31" t="s">
        <v>52</v>
      </c>
      <c r="E18" s="11">
        <f t="shared" si="0"/>
        <v>28</v>
      </c>
      <c r="F18" s="15">
        <v>28</v>
      </c>
      <c r="G18" s="15">
        <v>0</v>
      </c>
      <c r="H18" s="15">
        <v>0</v>
      </c>
      <c r="I18" s="15">
        <v>0</v>
      </c>
      <c r="J18" s="11">
        <f t="shared" si="1"/>
        <v>0</v>
      </c>
      <c r="K18" s="15">
        <v>0</v>
      </c>
      <c r="L18" s="15">
        <v>0</v>
      </c>
      <c r="M18" s="15">
        <v>0</v>
      </c>
      <c r="N18" s="15">
        <v>0</v>
      </c>
    </row>
    <row r="19" spans="1:14" ht="75.75" thickBot="1">
      <c r="A19" s="44"/>
      <c r="B19" s="31" t="s">
        <v>57</v>
      </c>
      <c r="C19" s="2"/>
      <c r="D19" s="31" t="s">
        <v>43</v>
      </c>
      <c r="E19" s="11">
        <f t="shared" si="0"/>
        <v>17</v>
      </c>
      <c r="F19" s="15">
        <v>17</v>
      </c>
      <c r="G19" s="15">
        <v>0</v>
      </c>
      <c r="H19" s="15">
        <v>0</v>
      </c>
      <c r="I19" s="15">
        <v>0</v>
      </c>
      <c r="J19" s="11">
        <f t="shared" si="1"/>
        <v>0</v>
      </c>
      <c r="K19" s="15">
        <v>0</v>
      </c>
      <c r="L19" s="15">
        <v>0</v>
      </c>
      <c r="M19" s="15">
        <v>0</v>
      </c>
      <c r="N19" s="15">
        <v>0</v>
      </c>
    </row>
    <row r="20" spans="1:14" ht="45.75" thickBot="1">
      <c r="A20" s="44"/>
      <c r="B20" s="33" t="s">
        <v>58</v>
      </c>
      <c r="C20" s="34"/>
      <c r="D20" s="28" t="s">
        <v>41</v>
      </c>
      <c r="E20" s="11">
        <f>F20+G20+H20+I20</f>
        <v>0</v>
      </c>
      <c r="F20" s="15">
        <v>0</v>
      </c>
      <c r="G20" s="15">
        <v>0</v>
      </c>
      <c r="H20" s="15">
        <v>0</v>
      </c>
      <c r="I20" s="15">
        <v>0</v>
      </c>
      <c r="J20" s="11">
        <f>K20+L20+M20+N20</f>
        <v>23</v>
      </c>
      <c r="K20" s="15">
        <v>23</v>
      </c>
      <c r="L20" s="15">
        <v>0</v>
      </c>
      <c r="M20" s="15">
        <v>0</v>
      </c>
      <c r="N20" s="15">
        <v>0</v>
      </c>
    </row>
    <row r="21" spans="1:14" ht="45.75" thickBot="1">
      <c r="A21" s="44"/>
      <c r="B21" s="33" t="s">
        <v>59</v>
      </c>
      <c r="C21" s="34"/>
      <c r="D21" s="31" t="s">
        <v>60</v>
      </c>
      <c r="E21" s="11">
        <f>F21+G21+H21+I21</f>
        <v>0</v>
      </c>
      <c r="F21" s="15">
        <v>0</v>
      </c>
      <c r="G21" s="15">
        <v>0</v>
      </c>
      <c r="H21" s="15">
        <v>0</v>
      </c>
      <c r="I21" s="15">
        <v>0</v>
      </c>
      <c r="J21" s="11">
        <f>K21+L21+M21+N21</f>
        <v>24</v>
      </c>
      <c r="K21" s="15">
        <v>24</v>
      </c>
      <c r="L21" s="15">
        <v>0</v>
      </c>
      <c r="M21" s="15">
        <v>0</v>
      </c>
      <c r="N21" s="15">
        <v>0</v>
      </c>
    </row>
    <row r="22" spans="1:14" ht="30.75" thickBot="1">
      <c r="A22" s="44"/>
      <c r="B22" s="33" t="s">
        <v>61</v>
      </c>
      <c r="C22" s="34"/>
      <c r="D22" s="31" t="s">
        <v>45</v>
      </c>
      <c r="E22" s="11">
        <f>F22+G22+H22+I22</f>
        <v>0</v>
      </c>
      <c r="F22" s="15">
        <v>0</v>
      </c>
      <c r="G22" s="15">
        <v>0</v>
      </c>
      <c r="H22" s="15">
        <v>0</v>
      </c>
      <c r="I22" s="15">
        <v>0</v>
      </c>
      <c r="J22" s="11">
        <f>K22+L22+M22+N22</f>
        <v>23</v>
      </c>
      <c r="K22" s="15">
        <v>23</v>
      </c>
      <c r="L22" s="15">
        <v>0</v>
      </c>
      <c r="M22" s="15">
        <v>0</v>
      </c>
      <c r="N22" s="15">
        <v>0</v>
      </c>
    </row>
    <row r="23" spans="1:14">
      <c r="A23" s="44"/>
      <c r="B23" s="2"/>
      <c r="C23" s="2"/>
      <c r="D23" s="25" t="s">
        <v>16</v>
      </c>
      <c r="E23" s="11">
        <f>F23+G23+H23+I23</f>
        <v>153</v>
      </c>
      <c r="F23" s="12">
        <f>SUM(F8:F22)</f>
        <v>153</v>
      </c>
      <c r="G23" s="12">
        <f>SUM(G8:G22)</f>
        <v>0</v>
      </c>
      <c r="H23" s="12">
        <f>SUM(H8:H22)</f>
        <v>0</v>
      </c>
      <c r="I23" s="12">
        <f>SUM(I8:I22)</f>
        <v>0</v>
      </c>
      <c r="J23" s="11">
        <f>K23+L23+M23+N23</f>
        <v>237</v>
      </c>
      <c r="K23" s="12">
        <f>SUM(K8:K22)</f>
        <v>237</v>
      </c>
      <c r="L23" s="12">
        <f>SUM(L8:L22)</f>
        <v>0</v>
      </c>
      <c r="M23" s="12">
        <f>SUM(M8:M22)</f>
        <v>0</v>
      </c>
      <c r="N23" s="12">
        <f>SUM(N8:N22)</f>
        <v>0</v>
      </c>
    </row>
    <row r="24" spans="1:14">
      <c r="A24" s="44"/>
      <c r="B24" s="2"/>
      <c r="C24" s="2"/>
      <c r="D24" s="25"/>
      <c r="E24" s="26"/>
      <c r="F24" s="27"/>
      <c r="G24" s="27"/>
      <c r="H24" s="27"/>
      <c r="I24" s="27"/>
      <c r="J24" s="26"/>
      <c r="K24" s="27"/>
      <c r="L24" s="27"/>
      <c r="M24" s="27"/>
      <c r="N24" s="27"/>
    </row>
    <row r="25" spans="1:14">
      <c r="A25" s="45"/>
      <c r="B25" s="2"/>
      <c r="C25" s="2"/>
      <c r="D25" s="25"/>
      <c r="E25" s="26"/>
      <c r="F25" s="27"/>
      <c r="G25" s="27"/>
      <c r="H25" s="27"/>
      <c r="I25" s="27"/>
      <c r="J25" s="26"/>
      <c r="K25" s="27"/>
      <c r="L25" s="27"/>
      <c r="M25" s="27"/>
      <c r="N25" s="27"/>
    </row>
    <row r="26" spans="1:14">
      <c r="A26" s="37" t="s">
        <v>0</v>
      </c>
      <c r="B26" s="38"/>
      <c r="C26" s="38"/>
      <c r="D26" s="39"/>
      <c r="E26" s="14">
        <f t="shared" ref="E26:K26" si="2">E23</f>
        <v>153</v>
      </c>
      <c r="F26" s="14">
        <f t="shared" si="2"/>
        <v>153</v>
      </c>
      <c r="G26" s="14">
        <f t="shared" si="2"/>
        <v>0</v>
      </c>
      <c r="H26" s="14">
        <f t="shared" si="2"/>
        <v>0</v>
      </c>
      <c r="I26" s="14">
        <f t="shared" si="2"/>
        <v>0</v>
      </c>
      <c r="J26" s="13">
        <f t="shared" si="2"/>
        <v>237</v>
      </c>
      <c r="K26" s="13">
        <f t="shared" si="2"/>
        <v>237</v>
      </c>
      <c r="L26" s="14">
        <f>SUM(L8:L23)</f>
        <v>0</v>
      </c>
      <c r="M26" s="13">
        <f>M23</f>
        <v>0</v>
      </c>
      <c r="N26" s="13">
        <f>N23</f>
        <v>0</v>
      </c>
    </row>
    <row r="35" spans="11:11">
      <c r="K35" t="s">
        <v>29</v>
      </c>
    </row>
    <row r="39" spans="11:11" ht="52.5" customHeight="1"/>
  </sheetData>
  <mergeCells count="16">
    <mergeCell ref="J5:N5"/>
    <mergeCell ref="J6:J7"/>
    <mergeCell ref="K6:L6"/>
    <mergeCell ref="M6:N6"/>
    <mergeCell ref="A2:D2"/>
    <mergeCell ref="E5:I5"/>
    <mergeCell ref="E6:E7"/>
    <mergeCell ref="F6:G6"/>
    <mergeCell ref="H6:I6"/>
    <mergeCell ref="A1:C1"/>
    <mergeCell ref="A26:D26"/>
    <mergeCell ref="A5:A7"/>
    <mergeCell ref="B5:B7"/>
    <mergeCell ref="C5:C7"/>
    <mergeCell ref="D5:D7"/>
    <mergeCell ref="A8:A25"/>
  </mergeCells>
  <pageMargins left="0.31496062992125984" right="0.31496062992125984" top="0.15748031496062992" bottom="0.15748031496062992" header="0" footer="0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opLeftCell="A13" zoomScale="50" zoomScaleNormal="50" workbookViewId="0">
      <selection activeCell="B8" sqref="B8:D22"/>
    </sheetView>
  </sheetViews>
  <sheetFormatPr defaultRowHeight="15"/>
  <cols>
    <col min="1" max="1" width="28.5703125" customWidth="1"/>
    <col min="2" max="2" width="27.42578125" customWidth="1"/>
    <col min="3" max="3" width="28.42578125" customWidth="1"/>
    <col min="4" max="4" width="34.42578125" customWidth="1"/>
    <col min="5" max="5" width="10.5703125" customWidth="1"/>
    <col min="6" max="6" width="10.85546875" customWidth="1"/>
    <col min="7" max="9" width="10.28515625" customWidth="1"/>
    <col min="11" max="14" width="10.42578125" customWidth="1"/>
  </cols>
  <sheetData>
    <row r="1" spans="1:14" ht="63" customHeight="1" thickBot="1">
      <c r="A1" s="35"/>
      <c r="B1" s="36"/>
      <c r="C1" s="36"/>
      <c r="D1" s="17"/>
    </row>
    <row r="2" spans="1:14" ht="73.5" customHeight="1">
      <c r="A2" s="52"/>
      <c r="B2" s="52"/>
      <c r="C2" s="52"/>
      <c r="D2" s="52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8.75">
      <c r="A3" s="1" t="s">
        <v>34</v>
      </c>
    </row>
    <row r="4" spans="1:14">
      <c r="A4" s="9"/>
      <c r="B4" s="3"/>
      <c r="C4" s="18"/>
      <c r="D4" s="3"/>
    </row>
    <row r="5" spans="1:14" ht="15" customHeight="1">
      <c r="A5" s="40" t="s">
        <v>3</v>
      </c>
      <c r="B5" s="40" t="s">
        <v>17</v>
      </c>
      <c r="C5" s="40" t="s">
        <v>18</v>
      </c>
      <c r="D5" s="40" t="s">
        <v>19</v>
      </c>
      <c r="E5" s="46" t="s">
        <v>23</v>
      </c>
      <c r="F5" s="47"/>
      <c r="G5" s="47"/>
      <c r="H5" s="47"/>
      <c r="I5" s="47"/>
      <c r="J5" s="46" t="s">
        <v>24</v>
      </c>
      <c r="K5" s="47"/>
      <c r="L5" s="47"/>
      <c r="M5" s="47"/>
      <c r="N5" s="47"/>
    </row>
    <row r="6" spans="1:14" ht="30" customHeight="1">
      <c r="A6" s="41"/>
      <c r="B6" s="41"/>
      <c r="C6" s="41"/>
      <c r="D6" s="41"/>
      <c r="E6" s="48" t="s">
        <v>16</v>
      </c>
      <c r="F6" s="50" t="s">
        <v>4</v>
      </c>
      <c r="G6" s="51"/>
      <c r="H6" s="50" t="s">
        <v>6</v>
      </c>
      <c r="I6" s="51"/>
      <c r="J6" s="48" t="s">
        <v>16</v>
      </c>
      <c r="K6" s="50" t="s">
        <v>4</v>
      </c>
      <c r="L6" s="51"/>
      <c r="M6" s="50" t="s">
        <v>6</v>
      </c>
      <c r="N6" s="51"/>
    </row>
    <row r="7" spans="1:14" ht="28.5" customHeight="1" thickBot="1">
      <c r="A7" s="42"/>
      <c r="B7" s="42"/>
      <c r="C7" s="42"/>
      <c r="D7" s="42"/>
      <c r="E7" s="49"/>
      <c r="F7" s="23" t="s">
        <v>5</v>
      </c>
      <c r="G7" s="5" t="s">
        <v>7</v>
      </c>
      <c r="H7" s="23" t="s">
        <v>5</v>
      </c>
      <c r="I7" s="23" t="s">
        <v>1</v>
      </c>
      <c r="J7" s="49"/>
      <c r="K7" s="23" t="s">
        <v>5</v>
      </c>
      <c r="L7" s="5" t="s">
        <v>7</v>
      </c>
      <c r="M7" s="23" t="s">
        <v>5</v>
      </c>
      <c r="N7" s="23" t="s">
        <v>1</v>
      </c>
    </row>
    <row r="8" spans="1:14" ht="30.75" thickBot="1">
      <c r="A8" s="43" t="s">
        <v>39</v>
      </c>
      <c r="B8" s="28" t="s">
        <v>40</v>
      </c>
      <c r="C8" s="2"/>
      <c r="D8" s="28" t="s">
        <v>41</v>
      </c>
      <c r="E8" s="11">
        <f>F8+G8+H8+I8</f>
        <v>0</v>
      </c>
      <c r="F8" s="15">
        <v>0</v>
      </c>
      <c r="G8" s="15">
        <v>0</v>
      </c>
      <c r="H8" s="15">
        <v>0</v>
      </c>
      <c r="I8" s="15">
        <v>0</v>
      </c>
      <c r="J8" s="11">
        <f>K8+L8+M8+N8</f>
        <v>0</v>
      </c>
      <c r="K8" s="15">
        <v>0</v>
      </c>
      <c r="L8" s="15">
        <v>0</v>
      </c>
      <c r="M8" s="15">
        <v>0</v>
      </c>
      <c r="N8" s="15">
        <v>0</v>
      </c>
    </row>
    <row r="9" spans="1:14" ht="30.75" thickBot="1">
      <c r="A9" s="44"/>
      <c r="B9" s="29" t="s">
        <v>42</v>
      </c>
      <c r="C9" s="2"/>
      <c r="D9" s="29" t="s">
        <v>43</v>
      </c>
      <c r="E9" s="11">
        <f>F9+G9+H9+I9</f>
        <v>0</v>
      </c>
      <c r="F9" s="15">
        <v>0</v>
      </c>
      <c r="G9" s="15">
        <v>0</v>
      </c>
      <c r="H9" s="15">
        <v>0</v>
      </c>
      <c r="I9" s="15">
        <v>0</v>
      </c>
      <c r="J9" s="11">
        <f>K9+L9+M9+N9</f>
        <v>0</v>
      </c>
      <c r="K9" s="15">
        <v>0</v>
      </c>
      <c r="L9" s="15">
        <v>0</v>
      </c>
      <c r="M9" s="15">
        <v>0</v>
      </c>
      <c r="N9" s="15">
        <v>0</v>
      </c>
    </row>
    <row r="10" spans="1:14" ht="45.75" thickBot="1">
      <c r="A10" s="44"/>
      <c r="B10" s="30" t="s">
        <v>44</v>
      </c>
      <c r="C10" s="2"/>
      <c r="D10" s="31" t="s">
        <v>45</v>
      </c>
      <c r="E10" s="11">
        <f t="shared" ref="E10:E20" si="0">F10+G10+H10+I10</f>
        <v>0</v>
      </c>
      <c r="F10" s="15">
        <v>0</v>
      </c>
      <c r="G10" s="15">
        <v>0</v>
      </c>
      <c r="H10" s="15">
        <v>0</v>
      </c>
      <c r="I10" s="15">
        <v>0</v>
      </c>
      <c r="J10" s="11">
        <f t="shared" ref="J10:J22" si="1">K10+L10+M10+N10</f>
        <v>0</v>
      </c>
      <c r="K10" s="15">
        <v>0</v>
      </c>
      <c r="L10" s="15">
        <v>0</v>
      </c>
      <c r="M10" s="15">
        <v>0</v>
      </c>
      <c r="N10" s="15">
        <v>0</v>
      </c>
    </row>
    <row r="11" spans="1:14" ht="45.75" thickBot="1">
      <c r="A11" s="44"/>
      <c r="B11" s="30" t="s">
        <v>46</v>
      </c>
      <c r="C11" s="2"/>
      <c r="D11" s="29" t="s">
        <v>43</v>
      </c>
      <c r="E11" s="11">
        <f t="shared" si="0"/>
        <v>0</v>
      </c>
      <c r="F11" s="15">
        <v>0</v>
      </c>
      <c r="G11" s="15">
        <v>0</v>
      </c>
      <c r="H11" s="15">
        <v>0</v>
      </c>
      <c r="I11" s="15">
        <v>0</v>
      </c>
      <c r="J11" s="11">
        <f t="shared" si="1"/>
        <v>0</v>
      </c>
      <c r="K11" s="15">
        <v>0</v>
      </c>
      <c r="L11" s="15">
        <v>0</v>
      </c>
      <c r="M11" s="15">
        <v>0</v>
      </c>
      <c r="N11" s="15">
        <v>0</v>
      </c>
    </row>
    <row r="12" spans="1:14" ht="45.75" thickBot="1">
      <c r="A12" s="44"/>
      <c r="B12" s="30" t="s">
        <v>47</v>
      </c>
      <c r="C12" s="2"/>
      <c r="D12" s="31" t="s">
        <v>48</v>
      </c>
      <c r="E12" s="11">
        <f t="shared" si="0"/>
        <v>0</v>
      </c>
      <c r="F12" s="15">
        <v>0</v>
      </c>
      <c r="G12" s="15">
        <v>0</v>
      </c>
      <c r="H12" s="15">
        <v>0</v>
      </c>
      <c r="I12" s="15">
        <v>0</v>
      </c>
      <c r="J12" s="11">
        <f t="shared" si="1"/>
        <v>0</v>
      </c>
      <c r="K12" s="15">
        <v>0</v>
      </c>
      <c r="L12" s="15">
        <v>0</v>
      </c>
      <c r="M12" s="15">
        <v>0</v>
      </c>
      <c r="N12" s="15">
        <v>0</v>
      </c>
    </row>
    <row r="13" spans="1:14" ht="15.75" thickBot="1">
      <c r="A13" s="44"/>
      <c r="B13" s="30" t="s">
        <v>49</v>
      </c>
      <c r="C13" s="2"/>
      <c r="D13" s="31" t="s">
        <v>48</v>
      </c>
      <c r="E13" s="11">
        <f t="shared" si="0"/>
        <v>0</v>
      </c>
      <c r="F13" s="15">
        <v>0</v>
      </c>
      <c r="G13" s="15">
        <v>0</v>
      </c>
      <c r="H13" s="15">
        <v>0</v>
      </c>
      <c r="I13" s="15">
        <v>0</v>
      </c>
      <c r="J13" s="11">
        <f t="shared" si="1"/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ht="30.75" thickBot="1">
      <c r="A14" s="44"/>
      <c r="B14" s="30" t="s">
        <v>50</v>
      </c>
      <c r="C14" s="2"/>
      <c r="D14" s="28" t="s">
        <v>41</v>
      </c>
      <c r="E14" s="11">
        <f t="shared" si="0"/>
        <v>0</v>
      </c>
      <c r="F14" s="15">
        <v>0</v>
      </c>
      <c r="G14" s="15">
        <v>0</v>
      </c>
      <c r="H14" s="15">
        <v>0</v>
      </c>
      <c r="I14" s="15">
        <v>0</v>
      </c>
      <c r="J14" s="11">
        <f t="shared" si="1"/>
        <v>0</v>
      </c>
      <c r="K14" s="15">
        <v>0</v>
      </c>
      <c r="L14" s="15">
        <v>0</v>
      </c>
      <c r="M14" s="15">
        <v>0</v>
      </c>
      <c r="N14" s="15">
        <v>0</v>
      </c>
    </row>
    <row r="15" spans="1:14" ht="30.75" thickBot="1">
      <c r="A15" s="44"/>
      <c r="B15" s="30" t="s">
        <v>51</v>
      </c>
      <c r="C15" s="2"/>
      <c r="D15" s="31" t="s">
        <v>52</v>
      </c>
      <c r="E15" s="11">
        <f t="shared" si="0"/>
        <v>0</v>
      </c>
      <c r="F15" s="15">
        <v>0</v>
      </c>
      <c r="G15" s="15">
        <v>0</v>
      </c>
      <c r="H15" s="15">
        <v>0</v>
      </c>
      <c r="I15" s="15">
        <v>0</v>
      </c>
      <c r="J15" s="11">
        <f t="shared" si="1"/>
        <v>0</v>
      </c>
      <c r="K15" s="15">
        <v>0</v>
      </c>
      <c r="L15" s="15">
        <v>0</v>
      </c>
      <c r="M15" s="15">
        <v>0</v>
      </c>
      <c r="N15" s="15">
        <v>0</v>
      </c>
    </row>
    <row r="16" spans="1:14" ht="45.75" thickBot="1">
      <c r="A16" s="44"/>
      <c r="B16" s="32"/>
      <c r="C16" s="30" t="s">
        <v>53</v>
      </c>
      <c r="D16" s="31" t="s">
        <v>43</v>
      </c>
      <c r="E16" s="11">
        <f t="shared" si="0"/>
        <v>0</v>
      </c>
      <c r="F16" s="15">
        <v>0</v>
      </c>
      <c r="G16" s="15">
        <v>0</v>
      </c>
      <c r="H16" s="15">
        <v>0</v>
      </c>
      <c r="I16" s="15">
        <v>0</v>
      </c>
      <c r="J16" s="11">
        <f t="shared" si="1"/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ht="30.75" thickBot="1">
      <c r="A17" s="44"/>
      <c r="B17" s="2"/>
      <c r="C17" s="31" t="s">
        <v>54</v>
      </c>
      <c r="D17" s="31" t="s">
        <v>55</v>
      </c>
      <c r="E17" s="11">
        <f t="shared" si="0"/>
        <v>0</v>
      </c>
      <c r="F17" s="15">
        <v>0</v>
      </c>
      <c r="G17" s="15">
        <v>0</v>
      </c>
      <c r="H17" s="15">
        <v>0</v>
      </c>
      <c r="I17" s="15">
        <v>0</v>
      </c>
      <c r="J17" s="11">
        <f t="shared" si="1"/>
        <v>0</v>
      </c>
      <c r="K17" s="15">
        <v>0</v>
      </c>
      <c r="L17" s="15">
        <v>0</v>
      </c>
      <c r="M17" s="15">
        <v>0</v>
      </c>
      <c r="N17" s="15">
        <v>0</v>
      </c>
    </row>
    <row r="18" spans="1:14" ht="45.75" thickBot="1">
      <c r="A18" s="44"/>
      <c r="B18" s="2"/>
      <c r="C18" s="31" t="s">
        <v>56</v>
      </c>
      <c r="D18" s="31" t="s">
        <v>52</v>
      </c>
      <c r="E18" s="11">
        <f t="shared" si="0"/>
        <v>0</v>
      </c>
      <c r="F18" s="15">
        <v>0</v>
      </c>
      <c r="G18" s="15">
        <v>0</v>
      </c>
      <c r="H18" s="15">
        <v>0</v>
      </c>
      <c r="I18" s="15">
        <v>0</v>
      </c>
      <c r="J18" s="11">
        <f t="shared" si="1"/>
        <v>0</v>
      </c>
      <c r="K18" s="15">
        <v>0</v>
      </c>
      <c r="L18" s="15">
        <v>0</v>
      </c>
      <c r="M18" s="15">
        <v>0</v>
      </c>
      <c r="N18" s="15">
        <v>0</v>
      </c>
    </row>
    <row r="19" spans="1:14" ht="75.75" thickBot="1">
      <c r="A19" s="44"/>
      <c r="B19" s="2"/>
      <c r="C19" s="31" t="s">
        <v>57</v>
      </c>
      <c r="D19" s="31" t="s">
        <v>43</v>
      </c>
      <c r="E19" s="11">
        <f t="shared" si="0"/>
        <v>0</v>
      </c>
      <c r="F19" s="15">
        <v>0</v>
      </c>
      <c r="G19" s="15">
        <v>0</v>
      </c>
      <c r="H19" s="15">
        <v>0</v>
      </c>
      <c r="I19" s="15">
        <v>0</v>
      </c>
      <c r="J19" s="11">
        <f t="shared" si="1"/>
        <v>0</v>
      </c>
      <c r="K19" s="15">
        <v>0</v>
      </c>
      <c r="L19" s="15">
        <v>0</v>
      </c>
      <c r="M19" s="15">
        <v>0</v>
      </c>
      <c r="N19" s="15">
        <v>0</v>
      </c>
    </row>
    <row r="20" spans="1:14" ht="45.75" thickBot="1">
      <c r="A20" s="44"/>
      <c r="B20" s="34"/>
      <c r="C20" s="33" t="s">
        <v>58</v>
      </c>
      <c r="D20" s="28" t="s">
        <v>41</v>
      </c>
      <c r="E20" s="11">
        <f t="shared" si="0"/>
        <v>0</v>
      </c>
      <c r="F20" s="15">
        <v>0</v>
      </c>
      <c r="G20" s="15">
        <v>0</v>
      </c>
      <c r="H20" s="15">
        <v>0</v>
      </c>
      <c r="I20" s="15">
        <v>0</v>
      </c>
      <c r="J20" s="11">
        <f t="shared" si="1"/>
        <v>1</v>
      </c>
      <c r="K20" s="15">
        <v>1</v>
      </c>
      <c r="L20" s="15">
        <v>0</v>
      </c>
      <c r="M20" s="15">
        <v>0</v>
      </c>
      <c r="N20" s="15">
        <v>0</v>
      </c>
    </row>
    <row r="21" spans="1:14" ht="45.75" thickBot="1">
      <c r="A21" s="44"/>
      <c r="B21" s="34"/>
      <c r="C21" s="33" t="s">
        <v>59</v>
      </c>
      <c r="D21" s="31" t="s">
        <v>60</v>
      </c>
      <c r="E21" s="11">
        <f t="shared" ref="E21:E22" si="2">F21+G21+H21+I21</f>
        <v>0</v>
      </c>
      <c r="F21" s="15">
        <v>0</v>
      </c>
      <c r="G21" s="15">
        <v>0</v>
      </c>
      <c r="H21" s="15">
        <v>0</v>
      </c>
      <c r="I21" s="15">
        <v>0</v>
      </c>
      <c r="J21" s="11">
        <f t="shared" si="1"/>
        <v>0</v>
      </c>
      <c r="K21" s="15">
        <v>0</v>
      </c>
      <c r="L21" s="15">
        <v>0</v>
      </c>
      <c r="M21" s="15">
        <v>0</v>
      </c>
      <c r="N21" s="15">
        <v>0</v>
      </c>
    </row>
    <row r="22" spans="1:14" ht="30.75" thickBot="1">
      <c r="A22" s="44"/>
      <c r="B22" s="34"/>
      <c r="C22" s="33" t="s">
        <v>61</v>
      </c>
      <c r="D22" s="31" t="s">
        <v>45</v>
      </c>
      <c r="E22" s="11">
        <f t="shared" si="2"/>
        <v>0</v>
      </c>
      <c r="F22" s="15">
        <v>0</v>
      </c>
      <c r="G22" s="15">
        <v>0</v>
      </c>
      <c r="H22" s="15">
        <v>0</v>
      </c>
      <c r="I22" s="15">
        <v>0</v>
      </c>
      <c r="J22" s="11">
        <f t="shared" si="1"/>
        <v>0</v>
      </c>
      <c r="K22" s="15">
        <v>0</v>
      </c>
      <c r="L22" s="15">
        <v>0</v>
      </c>
      <c r="M22" s="15">
        <v>0</v>
      </c>
      <c r="N22" s="15">
        <v>0</v>
      </c>
    </row>
    <row r="23" spans="1:14">
      <c r="A23" s="44"/>
      <c r="B23" s="2"/>
      <c r="C23" s="2"/>
      <c r="D23" s="25" t="s">
        <v>16</v>
      </c>
      <c r="E23" s="11">
        <f>F23+G23+H23+I23</f>
        <v>0</v>
      </c>
      <c r="F23" s="12">
        <f>SUM(F8:F22)</f>
        <v>0</v>
      </c>
      <c r="G23" s="12">
        <f>SUM(G8:G22)</f>
        <v>0</v>
      </c>
      <c r="H23" s="12">
        <f>SUM(H8:H22)</f>
        <v>0</v>
      </c>
      <c r="I23" s="12">
        <f>SUM(I8:I22)</f>
        <v>0</v>
      </c>
      <c r="J23" s="11">
        <f>K23+L23+M23+N23</f>
        <v>1</v>
      </c>
      <c r="K23" s="12">
        <f>SUM(K8:K22)</f>
        <v>1</v>
      </c>
      <c r="L23" s="12">
        <f>SUM(L8:L22)</f>
        <v>0</v>
      </c>
      <c r="M23" s="12">
        <f>SUM(M8:M22)</f>
        <v>0</v>
      </c>
      <c r="N23" s="12">
        <f>SUM(N8:N22)</f>
        <v>0</v>
      </c>
    </row>
    <row r="24" spans="1:14">
      <c r="A24" s="45"/>
      <c r="B24" s="2"/>
      <c r="C24" s="2"/>
      <c r="D24" s="25"/>
      <c r="E24" s="26"/>
      <c r="F24" s="27"/>
      <c r="G24" s="27"/>
      <c r="H24" s="27"/>
      <c r="I24" s="27"/>
      <c r="J24" s="26"/>
      <c r="K24" s="27"/>
      <c r="L24" s="27"/>
      <c r="M24" s="27"/>
      <c r="N24" s="27"/>
    </row>
    <row r="25" spans="1:14">
      <c r="A25" s="24"/>
      <c r="B25" s="2"/>
      <c r="C25" s="2"/>
      <c r="D25" s="25"/>
      <c r="E25" s="26"/>
      <c r="F25" s="27"/>
      <c r="G25" s="27"/>
      <c r="H25" s="27"/>
      <c r="I25" s="27"/>
      <c r="J25" s="26"/>
      <c r="K25" s="27"/>
      <c r="L25" s="27"/>
      <c r="M25" s="27"/>
      <c r="N25" s="27"/>
    </row>
    <row r="26" spans="1:14">
      <c r="A26" s="37" t="s">
        <v>0</v>
      </c>
      <c r="B26" s="38"/>
      <c r="C26" s="38"/>
      <c r="D26" s="39"/>
      <c r="E26" s="14">
        <f t="shared" ref="E26:K26" si="3">E23</f>
        <v>0</v>
      </c>
      <c r="F26" s="14">
        <f t="shared" si="3"/>
        <v>0</v>
      </c>
      <c r="G26" s="14">
        <f t="shared" si="3"/>
        <v>0</v>
      </c>
      <c r="H26" s="14">
        <f t="shared" si="3"/>
        <v>0</v>
      </c>
      <c r="I26" s="14">
        <f t="shared" si="3"/>
        <v>0</v>
      </c>
      <c r="J26" s="13">
        <f t="shared" si="3"/>
        <v>1</v>
      </c>
      <c r="K26" s="13">
        <f t="shared" si="3"/>
        <v>1</v>
      </c>
      <c r="L26" s="14">
        <f>SUM(L8:L23)</f>
        <v>0</v>
      </c>
      <c r="M26" s="13">
        <f>M23</f>
        <v>0</v>
      </c>
      <c r="N26" s="13">
        <f>N23</f>
        <v>0</v>
      </c>
    </row>
    <row r="35" spans="11:11">
      <c r="K35" t="s">
        <v>29</v>
      </c>
    </row>
    <row r="39" spans="11:11" ht="52.5" customHeight="1"/>
  </sheetData>
  <mergeCells count="16">
    <mergeCell ref="A26:D26"/>
    <mergeCell ref="E5:I5"/>
    <mergeCell ref="J5:N5"/>
    <mergeCell ref="E6:E7"/>
    <mergeCell ref="F6:G6"/>
    <mergeCell ref="H6:I6"/>
    <mergeCell ref="J6:J7"/>
    <mergeCell ref="K6:L6"/>
    <mergeCell ref="M6:N6"/>
    <mergeCell ref="A8:A24"/>
    <mergeCell ref="A1:C1"/>
    <mergeCell ref="A2:D2"/>
    <mergeCell ref="A5:A7"/>
    <mergeCell ref="B5:B7"/>
    <mergeCell ref="C5:C7"/>
    <mergeCell ref="D5:D7"/>
  </mergeCells>
  <pageMargins left="0.31496062992125984" right="0.31496062992125984" top="0.15748031496062992" bottom="0.15748031496062992" header="0" footer="0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topLeftCell="D10" zoomScale="80" zoomScaleNormal="80" workbookViewId="0">
      <selection activeCell="T3" sqref="T3"/>
    </sheetView>
  </sheetViews>
  <sheetFormatPr defaultRowHeight="15"/>
  <cols>
    <col min="1" max="2" width="0" hidden="1" customWidth="1"/>
    <col min="3" max="3" width="32.85546875" customWidth="1"/>
    <col min="4" max="4" width="27.28515625" customWidth="1"/>
    <col min="5" max="5" width="30.7109375" customWidth="1"/>
    <col min="6" max="6" width="34.42578125" customWidth="1"/>
    <col min="7" max="20" width="9.140625" customWidth="1"/>
  </cols>
  <sheetData>
    <row r="1" spans="1:20" ht="73.5" customHeight="1">
      <c r="C1" s="53"/>
      <c r="D1" s="53"/>
      <c r="E1" s="53"/>
      <c r="F1" s="19"/>
      <c r="G1" s="19"/>
      <c r="H1" s="19"/>
      <c r="I1" s="19"/>
      <c r="J1" s="19"/>
      <c r="K1" s="19"/>
      <c r="L1" s="19"/>
    </row>
    <row r="2" spans="1:20" ht="18.75">
      <c r="A2" s="54"/>
      <c r="B2" s="54"/>
    </row>
    <row r="3" spans="1:20" ht="99.75" customHeight="1">
      <c r="A3" s="6" t="s">
        <v>8</v>
      </c>
      <c r="B3" s="2"/>
      <c r="C3" s="60" t="s">
        <v>37</v>
      </c>
      <c r="D3" s="60"/>
      <c r="E3" s="60"/>
      <c r="F3" s="60"/>
      <c r="G3" s="54"/>
      <c r="H3" s="60"/>
      <c r="I3" s="60"/>
      <c r="J3" s="60"/>
      <c r="K3" s="60"/>
      <c r="L3" s="60"/>
      <c r="M3" s="60"/>
    </row>
    <row r="4" spans="1:20" ht="29.25" customHeight="1">
      <c r="C4" s="61" t="s">
        <v>3</v>
      </c>
      <c r="D4" s="61" t="s">
        <v>20</v>
      </c>
      <c r="E4" s="61" t="s">
        <v>21</v>
      </c>
      <c r="F4" s="61" t="s">
        <v>22</v>
      </c>
      <c r="G4" s="56" t="s">
        <v>2</v>
      </c>
      <c r="H4" s="59" t="s">
        <v>25</v>
      </c>
      <c r="I4" s="59"/>
      <c r="J4" s="59"/>
      <c r="K4" s="59"/>
      <c r="L4" s="59"/>
      <c r="M4" s="59"/>
      <c r="N4" s="56" t="s">
        <v>2</v>
      </c>
      <c r="O4" s="59" t="s">
        <v>31</v>
      </c>
      <c r="P4" s="59"/>
      <c r="Q4" s="59"/>
      <c r="R4" s="59"/>
      <c r="S4" s="59"/>
      <c r="T4" s="59"/>
    </row>
    <row r="5" spans="1:20" ht="20.25" customHeight="1">
      <c r="C5" s="44"/>
      <c r="D5" s="44"/>
      <c r="E5" s="44"/>
      <c r="F5" s="44"/>
      <c r="G5" s="57"/>
      <c r="H5" s="65" t="s">
        <v>12</v>
      </c>
      <c r="I5" s="65"/>
      <c r="J5" s="55" t="s">
        <v>9</v>
      </c>
      <c r="K5" s="55" t="s">
        <v>15</v>
      </c>
      <c r="L5" s="55" t="s">
        <v>10</v>
      </c>
      <c r="M5" s="55" t="s">
        <v>11</v>
      </c>
      <c r="N5" s="57"/>
      <c r="O5" s="66" t="s">
        <v>12</v>
      </c>
      <c r="P5" s="67"/>
      <c r="Q5" s="68" t="s">
        <v>28</v>
      </c>
      <c r="R5" s="68" t="s">
        <v>15</v>
      </c>
      <c r="S5" s="68" t="s">
        <v>10</v>
      </c>
      <c r="T5" s="68" t="s">
        <v>30</v>
      </c>
    </row>
    <row r="6" spans="1:20" ht="87" customHeight="1" thickBot="1">
      <c r="C6" s="45"/>
      <c r="D6" s="45"/>
      <c r="E6" s="45"/>
      <c r="F6" s="45"/>
      <c r="G6" s="58"/>
      <c r="H6" s="10" t="s">
        <v>13</v>
      </c>
      <c r="I6" s="10" t="s">
        <v>14</v>
      </c>
      <c r="J6" s="55"/>
      <c r="K6" s="55"/>
      <c r="L6" s="55"/>
      <c r="M6" s="55"/>
      <c r="N6" s="58"/>
      <c r="O6" s="21" t="s">
        <v>13</v>
      </c>
      <c r="P6" s="21" t="s">
        <v>27</v>
      </c>
      <c r="Q6" s="69"/>
      <c r="R6" s="69"/>
      <c r="S6" s="69"/>
      <c r="T6" s="69"/>
    </row>
    <row r="7" spans="1:20" ht="32.25" customHeight="1" thickBot="1">
      <c r="C7" s="43" t="s">
        <v>39</v>
      </c>
      <c r="D7" s="28" t="s">
        <v>40</v>
      </c>
      <c r="E7" s="2"/>
      <c r="F7" s="28" t="s">
        <v>41</v>
      </c>
      <c r="G7" s="7">
        <f>H7+I7+J7+K7+L7+M7</f>
        <v>21</v>
      </c>
      <c r="H7" s="4">
        <v>16</v>
      </c>
      <c r="I7" s="4">
        <v>0</v>
      </c>
      <c r="J7" s="4">
        <v>0</v>
      </c>
      <c r="K7" s="4">
        <v>0</v>
      </c>
      <c r="L7" s="4">
        <v>0</v>
      </c>
      <c r="M7" s="4">
        <v>5</v>
      </c>
      <c r="N7" s="7">
        <f t="shared" ref="N7:N22" si="0">O7+P7+Q7+R7+S7+T7</f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</row>
    <row r="8" spans="1:20" ht="34.5" customHeight="1" thickBot="1">
      <c r="C8" s="44"/>
      <c r="D8" s="29" t="s">
        <v>42</v>
      </c>
      <c r="E8" s="2"/>
      <c r="F8" s="29" t="s">
        <v>43</v>
      </c>
      <c r="G8" s="7">
        <f t="shared" ref="G8:G21" si="1">H8+I8+J8+K8+L8+M8</f>
        <v>25</v>
      </c>
      <c r="H8" s="4">
        <v>14</v>
      </c>
      <c r="I8" s="4">
        <v>4</v>
      </c>
      <c r="J8" s="4">
        <v>0</v>
      </c>
      <c r="K8" s="4">
        <v>0</v>
      </c>
      <c r="L8" s="4">
        <v>2</v>
      </c>
      <c r="M8" s="4">
        <v>5</v>
      </c>
      <c r="N8" s="7">
        <f t="shared" si="0"/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</row>
    <row r="9" spans="1:20" ht="30.75" customHeight="1" thickBot="1">
      <c r="C9" s="44"/>
      <c r="D9" s="30" t="s">
        <v>44</v>
      </c>
      <c r="E9" s="2"/>
      <c r="F9" s="31" t="s">
        <v>45</v>
      </c>
      <c r="G9" s="7">
        <f t="shared" si="1"/>
        <v>21</v>
      </c>
      <c r="H9" s="4">
        <v>19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7">
        <f t="shared" si="0"/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</row>
    <row r="10" spans="1:20" ht="33" customHeight="1" thickBot="1">
      <c r="C10" s="44"/>
      <c r="D10" s="30" t="s">
        <v>46</v>
      </c>
      <c r="E10" s="2"/>
      <c r="F10" s="29" t="s">
        <v>43</v>
      </c>
      <c r="G10" s="7">
        <f t="shared" si="1"/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7">
        <f t="shared" si="0"/>
        <v>30</v>
      </c>
      <c r="O10" s="4">
        <v>19</v>
      </c>
      <c r="P10" s="4">
        <v>0</v>
      </c>
      <c r="Q10" s="4">
        <v>4</v>
      </c>
      <c r="R10" s="4">
        <v>0</v>
      </c>
      <c r="S10" s="4">
        <v>1</v>
      </c>
      <c r="T10" s="4">
        <v>6</v>
      </c>
    </row>
    <row r="11" spans="1:20" ht="47.25" customHeight="1" thickBot="1">
      <c r="C11" s="44"/>
      <c r="D11" s="30" t="s">
        <v>47</v>
      </c>
      <c r="E11" s="2"/>
      <c r="F11" s="31" t="s">
        <v>48</v>
      </c>
      <c r="G11" s="7">
        <f t="shared" si="1"/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7">
        <f t="shared" si="0"/>
        <v>18</v>
      </c>
      <c r="O11" s="4">
        <v>11</v>
      </c>
      <c r="P11" s="4">
        <v>0</v>
      </c>
      <c r="Q11" s="4">
        <v>7</v>
      </c>
      <c r="R11" s="4">
        <v>0</v>
      </c>
      <c r="S11" s="4">
        <v>0</v>
      </c>
      <c r="T11" s="4">
        <v>0</v>
      </c>
    </row>
    <row r="12" spans="1:20" ht="15" customHeight="1" thickBot="1">
      <c r="C12" s="44"/>
      <c r="D12" s="30" t="s">
        <v>49</v>
      </c>
      <c r="E12" s="2"/>
      <c r="F12" s="31" t="s">
        <v>48</v>
      </c>
      <c r="G12" s="7">
        <f t="shared" si="1"/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7">
        <f t="shared" si="0"/>
        <v>12</v>
      </c>
      <c r="O12" s="4">
        <v>6</v>
      </c>
      <c r="P12" s="4">
        <v>0</v>
      </c>
      <c r="Q12" s="4">
        <v>6</v>
      </c>
      <c r="R12" s="4">
        <v>0</v>
      </c>
      <c r="S12" s="4">
        <v>0</v>
      </c>
      <c r="T12" s="4">
        <v>0</v>
      </c>
    </row>
    <row r="13" spans="1:20" ht="35.25" customHeight="1" thickBot="1">
      <c r="C13" s="44"/>
      <c r="D13" s="30" t="s">
        <v>50</v>
      </c>
      <c r="E13" s="2"/>
      <c r="F13" s="28" t="s">
        <v>41</v>
      </c>
      <c r="G13" s="7">
        <f t="shared" si="1"/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7">
        <f t="shared" si="0"/>
        <v>37</v>
      </c>
      <c r="O13" s="4">
        <v>27</v>
      </c>
      <c r="P13" s="4">
        <v>2</v>
      </c>
      <c r="Q13" s="4">
        <v>0</v>
      </c>
      <c r="R13" s="4">
        <v>3</v>
      </c>
      <c r="S13" s="4">
        <v>2</v>
      </c>
      <c r="T13" s="4">
        <v>3</v>
      </c>
    </row>
    <row r="14" spans="1:20" ht="30.75" customHeight="1" thickBot="1">
      <c r="C14" s="44"/>
      <c r="D14" s="30" t="s">
        <v>51</v>
      </c>
      <c r="E14" s="2"/>
      <c r="F14" s="31" t="s">
        <v>52</v>
      </c>
      <c r="G14" s="7">
        <f t="shared" si="1"/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7">
        <f t="shared" si="0"/>
        <v>22</v>
      </c>
      <c r="O14" s="4">
        <v>15</v>
      </c>
      <c r="P14" s="4">
        <v>0</v>
      </c>
      <c r="Q14" s="4">
        <v>7</v>
      </c>
      <c r="R14" s="4">
        <v>0</v>
      </c>
      <c r="S14" s="4">
        <v>0</v>
      </c>
      <c r="T14" s="4">
        <v>0</v>
      </c>
    </row>
    <row r="15" spans="1:20" ht="30.75" customHeight="1" thickBot="1">
      <c r="C15" s="44"/>
      <c r="D15" s="32"/>
      <c r="E15" s="30" t="s">
        <v>53</v>
      </c>
      <c r="F15" s="31" t="s">
        <v>43</v>
      </c>
      <c r="G15" s="7">
        <f t="shared" si="1"/>
        <v>29</v>
      </c>
      <c r="H15" s="4">
        <v>22</v>
      </c>
      <c r="I15" s="4">
        <v>0</v>
      </c>
      <c r="J15" s="4">
        <v>4</v>
      </c>
      <c r="K15" s="4">
        <v>3</v>
      </c>
      <c r="L15" s="4">
        <v>0</v>
      </c>
      <c r="M15" s="4">
        <v>0</v>
      </c>
      <c r="N15" s="7">
        <f t="shared" si="0"/>
        <v>29</v>
      </c>
      <c r="O15" s="4">
        <v>22</v>
      </c>
      <c r="P15" s="4">
        <v>0</v>
      </c>
      <c r="Q15" s="4">
        <v>4</v>
      </c>
      <c r="R15" s="4">
        <v>0</v>
      </c>
      <c r="S15" s="4">
        <v>2</v>
      </c>
      <c r="T15" s="4">
        <v>1</v>
      </c>
    </row>
    <row r="16" spans="1:20" ht="33.75" customHeight="1" thickBot="1">
      <c r="C16" s="44"/>
      <c r="D16" s="2"/>
      <c r="E16" s="31" t="s">
        <v>54</v>
      </c>
      <c r="F16" s="31" t="s">
        <v>55</v>
      </c>
      <c r="G16" s="7">
        <f t="shared" si="1"/>
        <v>12</v>
      </c>
      <c r="H16" s="4">
        <v>8</v>
      </c>
      <c r="I16" s="4">
        <v>0</v>
      </c>
      <c r="J16" s="4">
        <v>4</v>
      </c>
      <c r="K16" s="4">
        <v>0</v>
      </c>
      <c r="L16" s="4">
        <v>0</v>
      </c>
      <c r="M16" s="4">
        <v>0</v>
      </c>
      <c r="N16" s="7">
        <f t="shared" si="0"/>
        <v>19</v>
      </c>
      <c r="O16" s="4">
        <v>13</v>
      </c>
      <c r="P16" s="4">
        <v>0</v>
      </c>
      <c r="Q16" s="4">
        <v>6</v>
      </c>
      <c r="R16" s="4">
        <v>0</v>
      </c>
      <c r="S16" s="4">
        <v>0</v>
      </c>
      <c r="T16" s="4">
        <v>0</v>
      </c>
    </row>
    <row r="17" spans="3:20" ht="49.5" customHeight="1" thickBot="1">
      <c r="C17" s="44"/>
      <c r="D17" s="2"/>
      <c r="E17" s="31" t="s">
        <v>56</v>
      </c>
      <c r="F17" s="31" t="s">
        <v>52</v>
      </c>
      <c r="G17" s="7">
        <f t="shared" si="1"/>
        <v>28</v>
      </c>
      <c r="H17" s="4">
        <v>18</v>
      </c>
      <c r="I17" s="4">
        <v>3</v>
      </c>
      <c r="J17" s="4">
        <v>0</v>
      </c>
      <c r="K17" s="4">
        <v>0</v>
      </c>
      <c r="L17" s="4">
        <v>0</v>
      </c>
      <c r="M17" s="4">
        <v>7</v>
      </c>
      <c r="N17" s="7">
        <f t="shared" si="0"/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</row>
    <row r="18" spans="3:20" ht="75.75" customHeight="1" thickBot="1">
      <c r="C18" s="44"/>
      <c r="D18" s="2"/>
      <c r="E18" s="31" t="s">
        <v>57</v>
      </c>
      <c r="F18" s="31" t="s">
        <v>43</v>
      </c>
      <c r="G18" s="7">
        <f t="shared" si="1"/>
        <v>17</v>
      </c>
      <c r="H18" s="4">
        <v>12</v>
      </c>
      <c r="I18" s="4">
        <v>1</v>
      </c>
      <c r="J18" s="4">
        <v>3</v>
      </c>
      <c r="K18" s="4">
        <v>0</v>
      </c>
      <c r="L18" s="4">
        <v>0</v>
      </c>
      <c r="M18" s="4">
        <v>1</v>
      </c>
      <c r="N18" s="7">
        <f t="shared" si="0"/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</row>
    <row r="19" spans="3:20" ht="30" customHeight="1" thickBot="1">
      <c r="C19" s="44"/>
      <c r="D19" s="34"/>
      <c r="E19" s="33" t="s">
        <v>58</v>
      </c>
      <c r="F19" s="28" t="s">
        <v>41</v>
      </c>
      <c r="G19" s="7">
        <f t="shared" si="1"/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7">
        <f t="shared" si="0"/>
        <v>23</v>
      </c>
      <c r="O19" s="4">
        <v>14</v>
      </c>
      <c r="P19" s="4">
        <v>3</v>
      </c>
      <c r="Q19" s="4">
        <v>1</v>
      </c>
      <c r="R19" s="4">
        <v>0</v>
      </c>
      <c r="S19" s="4">
        <v>5</v>
      </c>
      <c r="T19" s="4">
        <v>0</v>
      </c>
    </row>
    <row r="20" spans="3:20" ht="36.75" customHeight="1" thickBot="1">
      <c r="C20" s="44"/>
      <c r="D20" s="34"/>
      <c r="E20" s="33" t="s">
        <v>59</v>
      </c>
      <c r="F20" s="31" t="s">
        <v>60</v>
      </c>
      <c r="G20" s="7">
        <f t="shared" si="1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7">
        <f t="shared" si="0"/>
        <v>24</v>
      </c>
      <c r="O20" s="4">
        <v>6</v>
      </c>
      <c r="P20" s="4">
        <v>2</v>
      </c>
      <c r="Q20" s="4">
        <v>10</v>
      </c>
      <c r="R20" s="4">
        <v>0</v>
      </c>
      <c r="S20" s="4">
        <v>0</v>
      </c>
      <c r="T20" s="4">
        <v>6</v>
      </c>
    </row>
    <row r="21" spans="3:20" ht="41.25" customHeight="1" thickBot="1">
      <c r="C21" s="44"/>
      <c r="D21" s="34"/>
      <c r="E21" s="33" t="s">
        <v>61</v>
      </c>
      <c r="F21" s="31" t="s">
        <v>45</v>
      </c>
      <c r="G21" s="7">
        <f t="shared" si="1"/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7">
        <f t="shared" si="0"/>
        <v>23</v>
      </c>
      <c r="O21" s="4">
        <v>14</v>
      </c>
      <c r="P21" s="4">
        <v>0</v>
      </c>
      <c r="Q21" s="4">
        <v>9</v>
      </c>
      <c r="R21" s="4">
        <v>0</v>
      </c>
      <c r="S21" s="4">
        <v>0</v>
      </c>
      <c r="T21" s="4">
        <v>0</v>
      </c>
    </row>
    <row r="22" spans="3:20">
      <c r="C22" s="62" t="s">
        <v>0</v>
      </c>
      <c r="D22" s="63"/>
      <c r="E22" s="63"/>
      <c r="F22" s="64"/>
      <c r="G22" s="8">
        <f t="shared" ref="G22" si="2">H22+I22+J22+K22+L22+M22</f>
        <v>153</v>
      </c>
      <c r="H22" s="8">
        <f t="shared" ref="H22:M22" si="3">SUM(H7:H21)</f>
        <v>109</v>
      </c>
      <c r="I22" s="8">
        <f t="shared" si="3"/>
        <v>8</v>
      </c>
      <c r="J22" s="8">
        <f t="shared" si="3"/>
        <v>11</v>
      </c>
      <c r="K22" s="8">
        <f t="shared" si="3"/>
        <v>4</v>
      </c>
      <c r="L22" s="8">
        <f t="shared" si="3"/>
        <v>2</v>
      </c>
      <c r="M22" s="8">
        <f t="shared" si="3"/>
        <v>19</v>
      </c>
      <c r="N22" s="8">
        <f t="shared" si="0"/>
        <v>237</v>
      </c>
      <c r="O22" s="8">
        <f t="shared" ref="O22:T22" si="4">SUM(O7:O21)</f>
        <v>147</v>
      </c>
      <c r="P22" s="8">
        <f t="shared" si="4"/>
        <v>7</v>
      </c>
      <c r="Q22" s="8">
        <f t="shared" si="4"/>
        <v>54</v>
      </c>
      <c r="R22" s="8">
        <f t="shared" si="4"/>
        <v>3</v>
      </c>
      <c r="S22" s="8">
        <f t="shared" si="4"/>
        <v>10</v>
      </c>
      <c r="T22" s="8">
        <f t="shared" si="4"/>
        <v>16</v>
      </c>
    </row>
    <row r="27" spans="3:20">
      <c r="K27" t="s">
        <v>29</v>
      </c>
    </row>
  </sheetData>
  <mergeCells count="23">
    <mergeCell ref="N4:N6"/>
    <mergeCell ref="O4:T4"/>
    <mergeCell ref="O5:P5"/>
    <mergeCell ref="Q5:Q6"/>
    <mergeCell ref="R5:R6"/>
    <mergeCell ref="S5:S6"/>
    <mergeCell ref="T5:T6"/>
    <mergeCell ref="C22:F22"/>
    <mergeCell ref="H5:I5"/>
    <mergeCell ref="J5:J6"/>
    <mergeCell ref="K5:K6"/>
    <mergeCell ref="L5:L6"/>
    <mergeCell ref="C7:C21"/>
    <mergeCell ref="C1:E1"/>
    <mergeCell ref="A2:B2"/>
    <mergeCell ref="M5:M6"/>
    <mergeCell ref="G4:G6"/>
    <mergeCell ref="H4:M4"/>
    <mergeCell ref="C3:M3"/>
    <mergeCell ref="C4:C6"/>
    <mergeCell ref="D4:D6"/>
    <mergeCell ref="E4:E6"/>
    <mergeCell ref="F4:F6"/>
  </mergeCells>
  <pageMargins left="0.31496062992125984" right="0.31496062992125984" top="0.35433070866141736" bottom="0.15748031496062992" header="0" footer="0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tabSelected="1" topLeftCell="C1" zoomScale="80" zoomScaleNormal="80" workbookViewId="0">
      <selection activeCell="P28" sqref="P28"/>
    </sheetView>
  </sheetViews>
  <sheetFormatPr defaultRowHeight="15"/>
  <cols>
    <col min="1" max="2" width="0" hidden="1" customWidth="1"/>
    <col min="3" max="3" width="35.42578125" customWidth="1"/>
    <col min="4" max="4" width="31.85546875" customWidth="1"/>
    <col min="5" max="5" width="30.28515625" customWidth="1"/>
    <col min="6" max="6" width="32.7109375" customWidth="1"/>
    <col min="7" max="20" width="9.140625" customWidth="1"/>
  </cols>
  <sheetData>
    <row r="1" spans="1:20" ht="18.75">
      <c r="A1" s="54"/>
      <c r="B1" s="54"/>
    </row>
    <row r="2" spans="1:20" ht="99.75" customHeight="1">
      <c r="A2" s="6" t="s">
        <v>8</v>
      </c>
      <c r="B2" s="2"/>
      <c r="C2" s="60" t="s">
        <v>38</v>
      </c>
      <c r="D2" s="60"/>
      <c r="E2" s="60"/>
      <c r="F2" s="60"/>
      <c r="G2" s="54"/>
      <c r="H2" s="60"/>
      <c r="I2" s="60"/>
      <c r="J2" s="60"/>
      <c r="K2" s="60"/>
      <c r="L2" s="60"/>
      <c r="M2" s="60"/>
    </row>
    <row r="3" spans="1:20" ht="29.25" customHeight="1">
      <c r="C3" s="61" t="s">
        <v>3</v>
      </c>
      <c r="D3" s="61" t="s">
        <v>20</v>
      </c>
      <c r="E3" s="61" t="s">
        <v>21</v>
      </c>
      <c r="F3" s="61" t="s">
        <v>22</v>
      </c>
      <c r="G3" s="56" t="s">
        <v>2</v>
      </c>
      <c r="H3" s="59" t="s">
        <v>35</v>
      </c>
      <c r="I3" s="59"/>
      <c r="J3" s="59"/>
      <c r="K3" s="59"/>
      <c r="L3" s="59"/>
      <c r="M3" s="59"/>
      <c r="N3" s="56" t="s">
        <v>2</v>
      </c>
      <c r="O3" s="59" t="s">
        <v>36</v>
      </c>
      <c r="P3" s="59"/>
      <c r="Q3" s="59"/>
      <c r="R3" s="59"/>
      <c r="S3" s="59"/>
      <c r="T3" s="59"/>
    </row>
    <row r="4" spans="1:20" ht="20.25" customHeight="1">
      <c r="C4" s="44"/>
      <c r="D4" s="44"/>
      <c r="E4" s="44"/>
      <c r="F4" s="44"/>
      <c r="G4" s="57"/>
      <c r="H4" s="65" t="s">
        <v>12</v>
      </c>
      <c r="I4" s="65"/>
      <c r="J4" s="68" t="s">
        <v>32</v>
      </c>
      <c r="K4" s="55" t="s">
        <v>15</v>
      </c>
      <c r="L4" s="55" t="s">
        <v>10</v>
      </c>
      <c r="M4" s="55" t="s">
        <v>11</v>
      </c>
      <c r="N4" s="57"/>
      <c r="O4" s="66" t="s">
        <v>12</v>
      </c>
      <c r="P4" s="67"/>
      <c r="Q4" s="68" t="s">
        <v>33</v>
      </c>
      <c r="R4" s="68" t="s">
        <v>15</v>
      </c>
      <c r="S4" s="68" t="s">
        <v>10</v>
      </c>
      <c r="T4" s="68" t="s">
        <v>30</v>
      </c>
    </row>
    <row r="5" spans="1:20" ht="87" customHeight="1" thickBot="1">
      <c r="C5" s="45"/>
      <c r="D5" s="45"/>
      <c r="E5" s="45"/>
      <c r="F5" s="45"/>
      <c r="G5" s="58"/>
      <c r="H5" s="22" t="s">
        <v>13</v>
      </c>
      <c r="I5" s="22" t="s">
        <v>14</v>
      </c>
      <c r="J5" s="69"/>
      <c r="K5" s="55"/>
      <c r="L5" s="55"/>
      <c r="M5" s="55"/>
      <c r="N5" s="58"/>
      <c r="O5" s="22" t="s">
        <v>13</v>
      </c>
      <c r="P5" s="22" t="s">
        <v>27</v>
      </c>
      <c r="Q5" s="69"/>
      <c r="R5" s="69"/>
      <c r="S5" s="69"/>
      <c r="T5" s="69"/>
    </row>
    <row r="6" spans="1:20" ht="30" customHeight="1" thickBot="1">
      <c r="C6" s="43" t="s">
        <v>39</v>
      </c>
      <c r="D6" s="28" t="s">
        <v>40</v>
      </c>
      <c r="E6" s="2"/>
      <c r="F6" s="28" t="s">
        <v>41</v>
      </c>
      <c r="G6" s="7">
        <f t="shared" ref="G6:G21" si="0">H6+I6+J6+K6+L6+M6</f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7">
        <f t="shared" ref="N6:N21" si="1">O6+P6+Q6+R6+S6+T6</f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</row>
    <row r="7" spans="1:20" ht="33" customHeight="1" thickBot="1">
      <c r="C7" s="44"/>
      <c r="D7" s="29" t="s">
        <v>42</v>
      </c>
      <c r="E7" s="2"/>
      <c r="F7" s="29" t="s">
        <v>43</v>
      </c>
      <c r="G7" s="7">
        <f t="shared" si="0"/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7">
        <f t="shared" si="1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</row>
    <row r="8" spans="1:20" ht="33" customHeight="1" thickBot="1">
      <c r="C8" s="44"/>
      <c r="D8" s="30" t="s">
        <v>44</v>
      </c>
      <c r="E8" s="2"/>
      <c r="F8" s="31" t="s">
        <v>45</v>
      </c>
      <c r="G8" s="7">
        <f t="shared" si="0"/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7">
        <f t="shared" si="1"/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</row>
    <row r="9" spans="1:20" ht="32.25" customHeight="1" thickBot="1">
      <c r="C9" s="44"/>
      <c r="D9" s="30" t="s">
        <v>46</v>
      </c>
      <c r="E9" s="2"/>
      <c r="F9" s="29" t="s">
        <v>43</v>
      </c>
      <c r="G9" s="7">
        <f t="shared" si="0"/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7">
        <f t="shared" si="1"/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</row>
    <row r="10" spans="1:20" ht="48" customHeight="1" thickBot="1">
      <c r="C10" s="44"/>
      <c r="D10" s="30" t="s">
        <v>47</v>
      </c>
      <c r="E10" s="2"/>
      <c r="F10" s="31" t="s">
        <v>48</v>
      </c>
      <c r="G10" s="7">
        <f t="shared" si="0"/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7">
        <f t="shared" si="1"/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</row>
    <row r="11" spans="1:20" ht="15" customHeight="1" thickBot="1">
      <c r="C11" s="44"/>
      <c r="D11" s="30" t="s">
        <v>49</v>
      </c>
      <c r="E11" s="2"/>
      <c r="F11" s="31" t="s">
        <v>48</v>
      </c>
      <c r="G11" s="7">
        <f t="shared" si="0"/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7">
        <f t="shared" si="1"/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</row>
    <row r="12" spans="1:20" ht="30" customHeight="1" thickBot="1">
      <c r="C12" s="44"/>
      <c r="D12" s="30" t="s">
        <v>50</v>
      </c>
      <c r="E12" s="2"/>
      <c r="F12" s="28" t="s">
        <v>41</v>
      </c>
      <c r="G12" s="7">
        <f t="shared" si="0"/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7">
        <f t="shared" si="1"/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1:20" ht="30.75" customHeight="1" thickBot="1">
      <c r="C13" s="44"/>
      <c r="D13" s="30" t="s">
        <v>51</v>
      </c>
      <c r="E13" s="2"/>
      <c r="F13" s="31" t="s">
        <v>52</v>
      </c>
      <c r="G13" s="7">
        <f t="shared" si="0"/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7">
        <f t="shared" si="1"/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</row>
    <row r="14" spans="1:20" ht="33.75" customHeight="1" thickBot="1">
      <c r="C14" s="44"/>
      <c r="D14" s="32"/>
      <c r="E14" s="30" t="s">
        <v>53</v>
      </c>
      <c r="F14" s="31" t="s">
        <v>43</v>
      </c>
      <c r="G14" s="7">
        <f t="shared" si="0"/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7">
        <f t="shared" si="1"/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</row>
    <row r="15" spans="1:20" ht="35.25" customHeight="1" thickBot="1">
      <c r="C15" s="44"/>
      <c r="D15" s="2"/>
      <c r="E15" s="31" t="s">
        <v>54</v>
      </c>
      <c r="F15" s="31" t="s">
        <v>55</v>
      </c>
      <c r="G15" s="7">
        <f t="shared" si="0"/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7">
        <f t="shared" si="1"/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</row>
    <row r="16" spans="1:20" ht="36" customHeight="1" thickBot="1">
      <c r="C16" s="44"/>
      <c r="D16" s="2"/>
      <c r="E16" s="31" t="s">
        <v>56</v>
      </c>
      <c r="F16" s="31" t="s">
        <v>52</v>
      </c>
      <c r="G16" s="7">
        <f t="shared" si="0"/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7">
        <f t="shared" si="1"/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</row>
    <row r="17" spans="3:20" ht="48" customHeight="1" thickBot="1">
      <c r="C17" s="44"/>
      <c r="D17" s="2"/>
      <c r="E17" s="31" t="s">
        <v>57</v>
      </c>
      <c r="F17" s="31" t="s">
        <v>43</v>
      </c>
      <c r="G17" s="7">
        <f t="shared" si="0"/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7">
        <f t="shared" si="1"/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</row>
    <row r="18" spans="3:20" ht="33.75" customHeight="1" thickBot="1">
      <c r="C18" s="44"/>
      <c r="D18" s="34"/>
      <c r="E18" s="33" t="s">
        <v>58</v>
      </c>
      <c r="F18" s="28" t="s">
        <v>41</v>
      </c>
      <c r="G18" s="7">
        <f t="shared" si="0"/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7">
        <f t="shared" si="1"/>
        <v>1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</row>
    <row r="19" spans="3:20" ht="45.75" customHeight="1" thickBot="1">
      <c r="C19" s="44"/>
      <c r="D19" s="34"/>
      <c r="E19" s="33" t="s">
        <v>59</v>
      </c>
      <c r="F19" s="31" t="s">
        <v>60</v>
      </c>
      <c r="G19" s="7">
        <f t="shared" si="0"/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7">
        <f t="shared" si="1"/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</row>
    <row r="20" spans="3:20" ht="30.75" thickBot="1">
      <c r="C20" s="44"/>
      <c r="D20" s="34"/>
      <c r="E20" s="33" t="s">
        <v>61</v>
      </c>
      <c r="F20" s="31" t="s">
        <v>45</v>
      </c>
      <c r="G20" s="7">
        <f t="shared" si="0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7">
        <f t="shared" si="1"/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</row>
    <row r="21" spans="3:20">
      <c r="C21" s="62" t="s">
        <v>0</v>
      </c>
      <c r="D21" s="63"/>
      <c r="E21" s="63"/>
      <c r="F21" s="64"/>
      <c r="G21" s="8">
        <f t="shared" si="0"/>
        <v>0</v>
      </c>
      <c r="H21" s="8">
        <f t="shared" ref="H21:M21" si="2">SUM(H6:H20)</f>
        <v>0</v>
      </c>
      <c r="I21" s="8">
        <f t="shared" si="2"/>
        <v>0</v>
      </c>
      <c r="J21" s="8">
        <f t="shared" si="2"/>
        <v>0</v>
      </c>
      <c r="K21" s="8">
        <f t="shared" si="2"/>
        <v>0</v>
      </c>
      <c r="L21" s="8">
        <f t="shared" si="2"/>
        <v>0</v>
      </c>
      <c r="M21" s="8">
        <f t="shared" si="2"/>
        <v>0</v>
      </c>
      <c r="N21" s="8">
        <f t="shared" si="1"/>
        <v>1</v>
      </c>
      <c r="O21" s="8">
        <f t="shared" ref="O21:T21" si="3">SUM(O6:O20)</f>
        <v>1</v>
      </c>
      <c r="P21" s="8">
        <f t="shared" si="3"/>
        <v>0</v>
      </c>
      <c r="Q21" s="8">
        <f t="shared" si="3"/>
        <v>0</v>
      </c>
      <c r="R21" s="8">
        <f t="shared" si="3"/>
        <v>0</v>
      </c>
      <c r="S21" s="8">
        <f t="shared" si="3"/>
        <v>0</v>
      </c>
      <c r="T21" s="8">
        <f t="shared" si="3"/>
        <v>0</v>
      </c>
    </row>
    <row r="26" spans="3:20">
      <c r="K26" t="s">
        <v>29</v>
      </c>
    </row>
  </sheetData>
  <mergeCells count="22">
    <mergeCell ref="A1:B1"/>
    <mergeCell ref="C2:M2"/>
    <mergeCell ref="C3:C5"/>
    <mergeCell ref="D3:D5"/>
    <mergeCell ref="E3:E5"/>
    <mergeCell ref="F3:F5"/>
    <mergeCell ref="G3:G5"/>
    <mergeCell ref="H3:M3"/>
    <mergeCell ref="K4:K5"/>
    <mergeCell ref="L4:L5"/>
    <mergeCell ref="M4:M5"/>
    <mergeCell ref="C21:F21"/>
    <mergeCell ref="Q4:Q5"/>
    <mergeCell ref="R4:R5"/>
    <mergeCell ref="S4:S5"/>
    <mergeCell ref="T4:T5"/>
    <mergeCell ref="N3:N5"/>
    <mergeCell ref="O3:T3"/>
    <mergeCell ref="H4:I4"/>
    <mergeCell ref="J4:J5"/>
    <mergeCell ref="O4:P4"/>
    <mergeCell ref="C6:C20"/>
  </mergeCells>
  <pageMargins left="0.31496062992125984" right="0.31496062992125984" top="0.35433070866141736" bottom="0.15748031496062992" header="0" footer="0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гст</cp:lastModifiedBy>
  <cp:lastPrinted>2020-03-10T11:17:14Z</cp:lastPrinted>
  <dcterms:created xsi:type="dcterms:W3CDTF">2017-02-27T12:26:52Z</dcterms:created>
  <dcterms:modified xsi:type="dcterms:W3CDTF">2020-05-18T10:57:39Z</dcterms:modified>
</cp:coreProperties>
</file>