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85"/>
  </bookViews>
  <sheets>
    <sheet name="приложение 1" sheetId="5" r:id="rId1"/>
    <sheet name="приложение 2" sheetId="9" r:id="rId2"/>
    <sheet name="приложение 3" sheetId="6" r:id="rId3"/>
    <sheet name="приложение 4" sheetId="7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7"/>
  <c r="U15"/>
  <c r="U14"/>
  <c r="U13"/>
  <c r="U12"/>
  <c r="U11"/>
  <c r="U10"/>
  <c r="U9"/>
  <c r="U8"/>
  <c r="U7"/>
  <c r="N16"/>
  <c r="N15"/>
  <c r="N14"/>
  <c r="N13"/>
  <c r="N12"/>
  <c r="N11"/>
  <c r="N10"/>
  <c r="N9"/>
  <c r="N8"/>
  <c r="N7"/>
  <c r="G16"/>
  <c r="G15"/>
  <c r="G14"/>
  <c r="G13"/>
  <c r="G12"/>
  <c r="G11"/>
  <c r="G10"/>
  <c r="G9"/>
  <c r="G8"/>
  <c r="G7"/>
  <c r="U16" i="6"/>
  <c r="U15"/>
  <c r="U14"/>
  <c r="U13"/>
  <c r="U12"/>
  <c r="U11"/>
  <c r="U10"/>
  <c r="U9"/>
  <c r="U8"/>
  <c r="N16"/>
  <c r="N15"/>
  <c r="N14"/>
  <c r="N13"/>
  <c r="N12"/>
  <c r="N11"/>
  <c r="N10"/>
  <c r="N9"/>
  <c r="N8"/>
  <c r="G16"/>
  <c r="G15"/>
  <c r="G14"/>
  <c r="G13"/>
  <c r="G12"/>
  <c r="G11"/>
  <c r="G10"/>
  <c r="G9"/>
  <c r="G8"/>
  <c r="U18"/>
  <c r="U17"/>
  <c r="N18"/>
  <c r="N17"/>
  <c r="G18"/>
  <c r="G17"/>
  <c r="O23" i="9"/>
  <c r="O22"/>
  <c r="O21"/>
  <c r="O20"/>
  <c r="O19"/>
  <c r="O18"/>
  <c r="O17"/>
  <c r="O16"/>
  <c r="O15"/>
  <c r="O14"/>
  <c r="O13"/>
  <c r="O12"/>
  <c r="O11"/>
  <c r="O10"/>
  <c r="O9"/>
  <c r="J23"/>
  <c r="J22"/>
  <c r="J21"/>
  <c r="J20"/>
  <c r="J19"/>
  <c r="J18"/>
  <c r="J17"/>
  <c r="J16"/>
  <c r="J15"/>
  <c r="J14"/>
  <c r="J13"/>
  <c r="J12"/>
  <c r="J11"/>
  <c r="J10"/>
  <c r="J9"/>
  <c r="E23"/>
  <c r="E22"/>
  <c r="E21"/>
  <c r="E20"/>
  <c r="E19"/>
  <c r="E18"/>
  <c r="E17"/>
  <c r="E16"/>
  <c r="E15"/>
  <c r="E14"/>
  <c r="E13"/>
  <c r="E12"/>
  <c r="E11"/>
  <c r="E10"/>
  <c r="E9"/>
  <c r="O26" i="5" l="1"/>
  <c r="P26"/>
  <c r="O10"/>
  <c r="F26"/>
  <c r="E26"/>
  <c r="O20"/>
  <c r="J20"/>
  <c r="E20"/>
  <c r="O19"/>
  <c r="O18"/>
  <c r="O17"/>
  <c r="J19"/>
  <c r="E19"/>
  <c r="J18"/>
  <c r="J17"/>
  <c r="E18"/>
  <c r="E17"/>
  <c r="J10"/>
  <c r="E10"/>
  <c r="O25"/>
  <c r="O24"/>
  <c r="O23"/>
  <c r="O22"/>
  <c r="O21"/>
  <c r="O16"/>
  <c r="O15"/>
  <c r="O14"/>
  <c r="O13"/>
  <c r="O12"/>
  <c r="O9"/>
  <c r="O8"/>
  <c r="J9"/>
  <c r="J8"/>
  <c r="E9"/>
  <c r="E8"/>
  <c r="J22"/>
  <c r="J21"/>
  <c r="J16"/>
  <c r="J15"/>
  <c r="J14"/>
  <c r="J13"/>
  <c r="E22"/>
  <c r="E21"/>
  <c r="E16"/>
  <c r="E15"/>
  <c r="E14"/>
  <c r="E13"/>
  <c r="J25"/>
  <c r="J24"/>
  <c r="J23"/>
  <c r="E25"/>
  <c r="E24"/>
  <c r="E23"/>
  <c r="J12"/>
  <c r="E12"/>
  <c r="M24" i="7" l="1"/>
  <c r="L24"/>
  <c r="K24"/>
  <c r="J24"/>
  <c r="I24"/>
  <c r="H24"/>
  <c r="G23"/>
  <c r="G22"/>
  <c r="G21"/>
  <c r="G20"/>
  <c r="G19"/>
  <c r="G18"/>
  <c r="G17"/>
  <c r="G6"/>
  <c r="M25" i="6"/>
  <c r="L25"/>
  <c r="K25"/>
  <c r="J25"/>
  <c r="I25"/>
  <c r="H25"/>
  <c r="G24"/>
  <c r="G23"/>
  <c r="G22"/>
  <c r="G21"/>
  <c r="G20"/>
  <c r="G19"/>
  <c r="G7"/>
  <c r="I27" i="9"/>
  <c r="I30" s="1"/>
  <c r="H27"/>
  <c r="H30" s="1"/>
  <c r="G27"/>
  <c r="G30" s="1"/>
  <c r="F27"/>
  <c r="F30" s="1"/>
  <c r="E26"/>
  <c r="E25"/>
  <c r="E24"/>
  <c r="E8"/>
  <c r="I26" i="5"/>
  <c r="I29" s="1"/>
  <c r="H26"/>
  <c r="H29" s="1"/>
  <c r="G26"/>
  <c r="F29"/>
  <c r="E11"/>
  <c r="G24" i="7" l="1"/>
  <c r="G25" i="6"/>
  <c r="E27" i="9"/>
  <c r="E30" s="1"/>
  <c r="E29" i="5"/>
  <c r="G29"/>
  <c r="S27" i="9"/>
  <c r="S30" s="1"/>
  <c r="R27"/>
  <c r="R30" s="1"/>
  <c r="Q27"/>
  <c r="Q30" s="1"/>
  <c r="P27"/>
  <c r="P30" s="1"/>
  <c r="N27"/>
  <c r="N30" s="1"/>
  <c r="M27"/>
  <c r="M30" s="1"/>
  <c r="L27"/>
  <c r="L30" s="1"/>
  <c r="K27"/>
  <c r="O26"/>
  <c r="J26"/>
  <c r="O25"/>
  <c r="J25"/>
  <c r="O24"/>
  <c r="J24"/>
  <c r="O8"/>
  <c r="J8"/>
  <c r="S26" i="5"/>
  <c r="S29" s="1"/>
  <c r="R26"/>
  <c r="R29" s="1"/>
  <c r="Q26"/>
  <c r="P29"/>
  <c r="O11"/>
  <c r="N26"/>
  <c r="N29" s="1"/>
  <c r="M26"/>
  <c r="M29" s="1"/>
  <c r="L26"/>
  <c r="L29" s="1"/>
  <c r="K26"/>
  <c r="K29" s="1"/>
  <c r="J27" i="9" l="1"/>
  <c r="J30" s="1"/>
  <c r="O27"/>
  <c r="O30" s="1"/>
  <c r="K30"/>
  <c r="Q24" i="7"/>
  <c r="N6"/>
  <c r="N17"/>
  <c r="N18"/>
  <c r="N19"/>
  <c r="N20"/>
  <c r="N21"/>
  <c r="N22"/>
  <c r="N23"/>
  <c r="AA24"/>
  <c r="Z24"/>
  <c r="Y24"/>
  <c r="X24"/>
  <c r="W24"/>
  <c r="V24"/>
  <c r="T24"/>
  <c r="S24"/>
  <c r="R24"/>
  <c r="P24"/>
  <c r="O24"/>
  <c r="U23"/>
  <c r="U22"/>
  <c r="U21"/>
  <c r="U20"/>
  <c r="U19"/>
  <c r="U18"/>
  <c r="U17"/>
  <c r="U6"/>
  <c r="AA25" i="6"/>
  <c r="Z25"/>
  <c r="Y25"/>
  <c r="X25"/>
  <c r="W25"/>
  <c r="V25"/>
  <c r="N24" i="7" l="1"/>
  <c r="U24"/>
  <c r="J11" i="5" l="1"/>
  <c r="T25" i="6" l="1"/>
  <c r="S25"/>
  <c r="R25"/>
  <c r="Q25"/>
  <c r="P25"/>
  <c r="O25"/>
  <c r="N24"/>
  <c r="N23"/>
  <c r="N22"/>
  <c r="N21"/>
  <c r="N20"/>
  <c r="N19"/>
  <c r="N7"/>
  <c r="N25" l="1"/>
  <c r="U19"/>
  <c r="U25"/>
  <c r="U7"/>
  <c r="U24"/>
  <c r="U21"/>
  <c r="U23"/>
  <c r="U22"/>
  <c r="U20"/>
  <c r="J26" i="5"/>
  <c r="J29" s="1"/>
  <c r="Q29"/>
  <c r="O29"/>
</calcChain>
</file>

<file path=xl/sharedStrings.xml><?xml version="1.0" encoding="utf-8"?>
<sst xmlns="http://schemas.openxmlformats.org/spreadsheetml/2006/main" count="299" uniqueCount="74">
  <si>
    <t>ИТОГО</t>
  </si>
  <si>
    <t>внебюджет</t>
  </si>
  <si>
    <t>Всего</t>
  </si>
  <si>
    <t>Наименование профессиональной образовательной организации</t>
  </si>
  <si>
    <t xml:space="preserve">Очная форма обучения </t>
  </si>
  <si>
    <t xml:space="preserve"> бюджет</t>
  </si>
  <si>
    <t>Заочная форма обучения</t>
  </si>
  <si>
    <t xml:space="preserve"> внебюджет</t>
  </si>
  <si>
    <t>лето 2016</t>
  </si>
  <si>
    <t>Призваны в ряды ВС РФ</t>
  </si>
  <si>
    <t>Находятся в декретном отпуске или по уходу за ребенком</t>
  </si>
  <si>
    <t>Нетрудоустроены</t>
  </si>
  <si>
    <t>Трудоустроены</t>
  </si>
  <si>
    <t>По специальности</t>
  </si>
  <si>
    <t>Не по специальности</t>
  </si>
  <si>
    <t>Продолжают обучение на следующей ступени образования</t>
  </si>
  <si>
    <t>ВСЕГО</t>
  </si>
  <si>
    <t>Код и наименование специальности 
(в соответствии с приказом Министерства образования и науки РФ от 29.10.2013 № 1199)</t>
  </si>
  <si>
    <t>Код и наименование профессии (в соответствии с приказом Министерства образования и науки РФ от 29.10.2013 № 1199)</t>
  </si>
  <si>
    <t>Код и наименование укрупненной группы специальности/ профессии (в соответствии с приказом Министерства образования и науки РФ от 29.10.2013 № 1199)</t>
  </si>
  <si>
    <t>Наименование специальности (в соответствии с приказом Министерства образования и науки РФ от 29.10.2013 № 1199)</t>
  </si>
  <si>
    <t>Наименование профессии (в соответствии с приказом Министерства образования и науки РФ от 29.10.2013 № 1199)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</si>
  <si>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</si>
  <si>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Выпуск 2019</t>
  </si>
  <si>
    <t xml:space="preserve">Не по специальности </t>
  </si>
  <si>
    <t xml:space="preserve">Призваны в ряды ВС РФ </t>
  </si>
  <si>
    <t xml:space="preserve"> </t>
  </si>
  <si>
    <t xml:space="preserve">Нетрудоустроены </t>
  </si>
  <si>
    <t xml:space="preserve">Проходят лечение </t>
  </si>
  <si>
    <t>Проходят лечение</t>
  </si>
  <si>
    <t>Выпуск 2020</t>
  </si>
  <si>
    <t>Фактическое распределение по каналам занятости 
выпускников 2019 года очной формы обучения</t>
  </si>
  <si>
    <t>Фактическое распределение по каналам занятости выпускников 2020 года очной формой обучения</t>
  </si>
  <si>
    <t>Фактическое распределение по каналам занятости 
выпускников с инвалидностью 2019 года очной формы обучения</t>
  </si>
  <si>
    <t>Фактическое распределение по каналам занятости выпускников с инвалидностью  2020 года очной формой обучения</t>
  </si>
  <si>
    <t>Выпуск 2018</t>
  </si>
  <si>
    <r>
      <t xml:space="preserve">1. Общие сведения о выпусках 2018, 2019, 2020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</si>
  <si>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r>
      <t xml:space="preserve">1. Общие сведения о выпусках студентов с инвалидностью  2018, 2019, 2020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</si>
  <si>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r>
      <t xml:space="preserve">Мониторинг распределения  выпускников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01.09.2020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 2018, 2019 и 2020 гг.
</t>
    </r>
    <r>
      <rPr>
        <sz val="14"/>
        <color theme="1"/>
        <rFont val="Times New Roman"/>
        <family val="1"/>
        <charset val="204"/>
      </rPr>
      <t/>
    </r>
  </si>
  <si>
    <t>Фактическое распределение по каналам занятости 
выпускников 2018 года очной формы обучения</t>
  </si>
  <si>
    <r>
      <t xml:space="preserve">Мониторинг распределения  выпускников с инвалидностью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01.09.2020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c инвалидностью и ОВЗ 2018,  2019  и 2020 гг.
</t>
    </r>
    <r>
      <rPr>
        <sz val="14"/>
        <color theme="1"/>
        <rFont val="Times New Roman"/>
        <family val="1"/>
        <charset val="204"/>
      </rPr>
      <t/>
    </r>
  </si>
  <si>
    <t>Фактическое распределение по каналам занятости 
выпускников с инвалидностью 2018 года очной формы обучения</t>
  </si>
  <si>
    <t>Приложение к письму ГБПОУ КК "Гулькевичский строительный техникум"</t>
  </si>
  <si>
    <t>Государственное бюджетное профессиональное образовательное учреждение Краснодарского края "Гулькевичский строительный техникум"</t>
  </si>
  <si>
    <t>08.01.14 Монтажник санитарно-технических, вентиляционных  систем и оборудования</t>
  </si>
  <si>
    <t>08.00.00 Техника и технологии строительства</t>
  </si>
  <si>
    <t>08.01.08 Мастер отделочных строительных работ</t>
  </si>
  <si>
    <t>08.01.18 Электромонтажник электрических сетей и электрооборудования</t>
  </si>
  <si>
    <t xml:space="preserve">15.01.05 Сварщик ручной и частично механизированной сварки(наплавки) </t>
  </si>
  <si>
    <t>15.00.00 Машиностроение</t>
  </si>
  <si>
    <t>15.01.30 Слесарь</t>
  </si>
  <si>
    <t>19.01.04 Пекарь</t>
  </si>
  <si>
    <t>19.00.00 Промышленная экология и биотехнологии</t>
  </si>
  <si>
    <t>23.01.08 Слесарь по ремонту строительных машин</t>
  </si>
  <si>
    <t xml:space="preserve">23.00.00 Техника и технологии наземного транспорта </t>
  </si>
  <si>
    <t>08.02.03 Производство неметаллических строительных изделий и конструкций</t>
  </si>
  <si>
    <t>08.02.07 Монтаж и эксплуатация внутренних сантехнических устройств кондиционирования воздуха и вентиляции</t>
  </si>
  <si>
    <t>08.02.01 Строительство и эксплуатация зданий и сооружений</t>
  </si>
  <si>
    <t>22.02.06 Сварочное производство</t>
  </si>
  <si>
    <t>22.00.00 Технология материалов</t>
  </si>
  <si>
    <t>19.02.10 Технология продукции общественного питания</t>
  </si>
  <si>
    <t>13.02.09 Монтаж и эксплуатация линий электропередачи</t>
  </si>
  <si>
    <t>13.00.00 Электро- и теплоэнергетика</t>
  </si>
  <si>
    <t>09.02.03 Программирование  в компьютерных системах</t>
  </si>
  <si>
    <t>09.00.00 Информатика и вычислительная техника</t>
  </si>
  <si>
    <t>19.01.17 Повар, кондитер</t>
  </si>
  <si>
    <t>09.01.03 Мастер по обработке цифровой информации</t>
  </si>
  <si>
    <t>23.02.03 Техническое обслуживание и ремонт автомобильного транспорта</t>
  </si>
  <si>
    <t>08.02.09 Монтаж, наладка и эксплуатация электрооборудования промышленных и гражданских зданий</t>
  </si>
  <si>
    <t>Директор ГБПОУ КК ГСТ</t>
  </si>
  <si>
    <t>А.В.Рыбин</t>
  </si>
  <si>
    <t>Исп.</t>
  </si>
  <si>
    <t>С.В.Малышенко</t>
  </si>
  <si>
    <t>телефон 89189799454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</si>
</sst>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1" xfId="0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5" borderId="0" xfId="0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tabSelected="1" topLeftCell="A10" zoomScale="70" zoomScaleNormal="70" workbookViewId="0">
      <selection activeCell="A11" sqref="A11:A25"/>
    </sheetView>
  </sheetViews>
  <sheetFormatPr defaultRowHeight="1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2.42578125" customWidth="1"/>
    <col min="6" max="6" width="10.5703125" customWidth="1"/>
    <col min="7" max="7" width="10.85546875" customWidth="1"/>
    <col min="8" max="8" width="12.28515625" customWidth="1"/>
    <col min="9" max="9" width="10.42578125" customWidth="1"/>
    <col min="10" max="10" width="10.5703125" customWidth="1"/>
    <col min="11" max="11" width="10.85546875" customWidth="1"/>
    <col min="12" max="14" width="10.28515625" customWidth="1"/>
    <col min="16" max="19" width="10.42578125" customWidth="1"/>
  </cols>
  <sheetData>
    <row r="1" spans="1:19" ht="63" customHeight="1">
      <c r="A1" s="59"/>
      <c r="B1" s="59"/>
      <c r="C1" s="59"/>
      <c r="D1" s="38"/>
      <c r="E1" s="38"/>
      <c r="F1" s="38"/>
      <c r="G1" s="38"/>
      <c r="H1" s="38"/>
      <c r="I1" s="46" t="s">
        <v>42</v>
      </c>
      <c r="J1" s="46"/>
      <c r="K1" s="46"/>
      <c r="L1" s="46"/>
    </row>
    <row r="2" spans="1:19" ht="18" customHeight="1">
      <c r="A2" s="55"/>
      <c r="B2" s="55"/>
      <c r="C2" s="55"/>
      <c r="D2" s="55"/>
      <c r="E2" s="36"/>
      <c r="F2" s="36"/>
      <c r="G2" s="36"/>
      <c r="H2" s="36"/>
      <c r="I2" s="36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>
      <c r="A3" s="1" t="s">
        <v>36</v>
      </c>
    </row>
    <row r="4" spans="1:19">
      <c r="A4" s="13"/>
      <c r="B4" s="3"/>
      <c r="C4" s="21"/>
      <c r="D4" s="3"/>
      <c r="E4" s="3"/>
      <c r="F4" s="3"/>
      <c r="G4" s="3"/>
      <c r="H4" s="3"/>
      <c r="I4" s="3"/>
    </row>
    <row r="5" spans="1:19" ht="15" customHeight="1">
      <c r="A5" s="43" t="s">
        <v>3</v>
      </c>
      <c r="B5" s="43" t="s">
        <v>17</v>
      </c>
      <c r="C5" s="43" t="s">
        <v>18</v>
      </c>
      <c r="D5" s="43" t="s">
        <v>19</v>
      </c>
      <c r="E5" s="56" t="s">
        <v>35</v>
      </c>
      <c r="F5" s="57"/>
      <c r="G5" s="57"/>
      <c r="H5" s="57"/>
      <c r="I5" s="58"/>
      <c r="J5" s="49" t="s">
        <v>23</v>
      </c>
      <c r="K5" s="50"/>
      <c r="L5" s="50"/>
      <c r="M5" s="50"/>
      <c r="N5" s="50"/>
      <c r="O5" s="49" t="s">
        <v>30</v>
      </c>
      <c r="P5" s="50"/>
      <c r="Q5" s="50"/>
      <c r="R5" s="50"/>
      <c r="S5" s="50"/>
    </row>
    <row r="6" spans="1:19" ht="30" customHeight="1">
      <c r="A6" s="44"/>
      <c r="B6" s="44"/>
      <c r="C6" s="44"/>
      <c r="D6" s="44"/>
      <c r="E6" s="51" t="s">
        <v>16</v>
      </c>
      <c r="F6" s="50" t="s">
        <v>4</v>
      </c>
      <c r="G6" s="50"/>
      <c r="H6" s="50" t="s">
        <v>6</v>
      </c>
      <c r="I6" s="50"/>
      <c r="J6" s="51" t="s">
        <v>16</v>
      </c>
      <c r="K6" s="53" t="s">
        <v>4</v>
      </c>
      <c r="L6" s="54"/>
      <c r="M6" s="53" t="s">
        <v>6</v>
      </c>
      <c r="N6" s="54"/>
      <c r="O6" s="51" t="s">
        <v>16</v>
      </c>
      <c r="P6" s="53" t="s">
        <v>4</v>
      </c>
      <c r="Q6" s="54"/>
      <c r="R6" s="53" t="s">
        <v>6</v>
      </c>
      <c r="S6" s="54"/>
    </row>
    <row r="7" spans="1:19" ht="28.5" customHeight="1">
      <c r="A7" s="45"/>
      <c r="B7" s="45"/>
      <c r="C7" s="45"/>
      <c r="D7" s="45"/>
      <c r="E7" s="52"/>
      <c r="F7" s="31" t="s">
        <v>5</v>
      </c>
      <c r="G7" s="5" t="s">
        <v>7</v>
      </c>
      <c r="H7" s="31" t="s">
        <v>5</v>
      </c>
      <c r="I7" s="31" t="s">
        <v>1</v>
      </c>
      <c r="J7" s="52"/>
      <c r="K7" s="20" t="s">
        <v>5</v>
      </c>
      <c r="L7" s="5" t="s">
        <v>7</v>
      </c>
      <c r="M7" s="20" t="s">
        <v>5</v>
      </c>
      <c r="N7" s="20" t="s">
        <v>1</v>
      </c>
      <c r="O7" s="52"/>
      <c r="P7" s="20" t="s">
        <v>5</v>
      </c>
      <c r="Q7" s="5" t="s">
        <v>7</v>
      </c>
      <c r="R7" s="20" t="s">
        <v>5</v>
      </c>
      <c r="S7" s="20" t="s">
        <v>1</v>
      </c>
    </row>
    <row r="8" spans="1:19" ht="28.5" customHeight="1">
      <c r="A8" s="34"/>
      <c r="B8" s="35"/>
      <c r="C8" s="35" t="s">
        <v>65</v>
      </c>
      <c r="D8" s="39" t="s">
        <v>52</v>
      </c>
      <c r="E8" s="15">
        <f t="shared" ref="E8:E9" si="0">F8+G8+H8+I8</f>
        <v>21</v>
      </c>
      <c r="F8" s="33">
        <v>21</v>
      </c>
      <c r="G8" s="5">
        <v>0</v>
      </c>
      <c r="H8" s="33">
        <v>0</v>
      </c>
      <c r="I8" s="33">
        <v>0</v>
      </c>
      <c r="J8" s="15">
        <f t="shared" ref="J8:J9" si="1">K8+L8+M8+N8</f>
        <v>0</v>
      </c>
      <c r="K8" s="33">
        <v>0</v>
      </c>
      <c r="L8" s="33">
        <v>0</v>
      </c>
      <c r="M8" s="33">
        <v>0</v>
      </c>
      <c r="N8" s="33">
        <v>0</v>
      </c>
      <c r="O8" s="15">
        <f t="shared" ref="O8:O10" si="2">P8+Q8+R8+S8</f>
        <v>0</v>
      </c>
      <c r="P8" s="33">
        <v>0</v>
      </c>
      <c r="Q8" s="33">
        <v>0</v>
      </c>
      <c r="R8" s="33">
        <v>0</v>
      </c>
      <c r="S8" s="33">
        <v>0</v>
      </c>
    </row>
    <row r="9" spans="1:19" ht="28.5" customHeight="1">
      <c r="A9" s="34"/>
      <c r="B9" s="35"/>
      <c r="C9" s="35" t="s">
        <v>66</v>
      </c>
      <c r="D9" s="39" t="s">
        <v>64</v>
      </c>
      <c r="E9" s="15">
        <f t="shared" si="0"/>
        <v>21</v>
      </c>
      <c r="F9" s="33">
        <v>21</v>
      </c>
      <c r="G9" s="5">
        <v>0</v>
      </c>
      <c r="H9" s="33">
        <v>0</v>
      </c>
      <c r="I9" s="33">
        <v>0</v>
      </c>
      <c r="J9" s="15">
        <f t="shared" si="1"/>
        <v>0</v>
      </c>
      <c r="K9" s="33">
        <v>0</v>
      </c>
      <c r="L9" s="33">
        <v>0</v>
      </c>
      <c r="M9" s="33">
        <v>0</v>
      </c>
      <c r="N9" s="33">
        <v>0</v>
      </c>
      <c r="O9" s="15">
        <f t="shared" si="2"/>
        <v>0</v>
      </c>
      <c r="P9" s="33">
        <v>0</v>
      </c>
      <c r="Q9" s="33">
        <v>0</v>
      </c>
      <c r="R9" s="33">
        <v>0</v>
      </c>
      <c r="S9" s="33">
        <v>0</v>
      </c>
    </row>
    <row r="10" spans="1:19" ht="28.5" customHeight="1">
      <c r="A10" s="34"/>
      <c r="B10" s="35"/>
      <c r="C10" s="35" t="s">
        <v>46</v>
      </c>
      <c r="D10" s="39" t="s">
        <v>45</v>
      </c>
      <c r="E10" s="15">
        <f>F10+G10+H10+I10</f>
        <v>25</v>
      </c>
      <c r="F10" s="33">
        <v>25</v>
      </c>
      <c r="G10" s="33">
        <v>0</v>
      </c>
      <c r="H10" s="33">
        <v>0</v>
      </c>
      <c r="I10" s="33">
        <v>0</v>
      </c>
      <c r="J10" s="15">
        <f>K10+L10+M10+N10</f>
        <v>0</v>
      </c>
      <c r="K10" s="33">
        <v>0</v>
      </c>
      <c r="L10" s="33">
        <v>0</v>
      </c>
      <c r="M10" s="33">
        <v>0</v>
      </c>
      <c r="N10" s="33">
        <v>0</v>
      </c>
      <c r="O10" s="15">
        <f t="shared" si="2"/>
        <v>18</v>
      </c>
      <c r="P10" s="33">
        <v>18</v>
      </c>
      <c r="Q10" s="33">
        <v>0</v>
      </c>
      <c r="R10" s="33">
        <v>0</v>
      </c>
      <c r="S10" s="33">
        <v>0</v>
      </c>
    </row>
    <row r="11" spans="1:19" ht="38.25">
      <c r="A11" s="47" t="s">
        <v>43</v>
      </c>
      <c r="B11" s="35"/>
      <c r="C11" s="35" t="s">
        <v>44</v>
      </c>
      <c r="D11" s="39" t="s">
        <v>45</v>
      </c>
      <c r="E11" s="15">
        <f>F11+G11+H11+I11</f>
        <v>0</v>
      </c>
      <c r="F11" s="33">
        <v>0</v>
      </c>
      <c r="G11" s="5">
        <v>0</v>
      </c>
      <c r="H11" s="33">
        <v>0</v>
      </c>
      <c r="I11" s="33">
        <v>0</v>
      </c>
      <c r="J11" s="15">
        <f>K11+L11+M11+N11</f>
        <v>0</v>
      </c>
      <c r="K11" s="33">
        <v>0</v>
      </c>
      <c r="L11" s="33">
        <v>0</v>
      </c>
      <c r="M11" s="33">
        <v>0</v>
      </c>
      <c r="N11" s="33">
        <v>0</v>
      </c>
      <c r="O11" s="15">
        <f>P11+Q11+R11+S11</f>
        <v>9</v>
      </c>
      <c r="P11" s="33">
        <v>9</v>
      </c>
      <c r="Q11" s="33">
        <v>0</v>
      </c>
      <c r="R11" s="33">
        <v>0</v>
      </c>
      <c r="S11" s="33">
        <v>0</v>
      </c>
    </row>
    <row r="12" spans="1:19" ht="45">
      <c r="A12" s="48"/>
      <c r="B12" s="39"/>
      <c r="C12" s="39" t="s">
        <v>47</v>
      </c>
      <c r="D12" s="39" t="s">
        <v>45</v>
      </c>
      <c r="E12" s="15">
        <f t="shared" ref="E12:E25" si="3">F12+G12+H12+I12</f>
        <v>0</v>
      </c>
      <c r="F12" s="33">
        <v>0</v>
      </c>
      <c r="G12" s="5">
        <v>0</v>
      </c>
      <c r="H12" s="33">
        <v>0</v>
      </c>
      <c r="I12" s="33">
        <v>0</v>
      </c>
      <c r="J12" s="15">
        <f t="shared" ref="J12:J25" si="4">K12+L12+M12+N12</f>
        <v>30</v>
      </c>
      <c r="K12" s="19">
        <v>30</v>
      </c>
      <c r="L12" s="33">
        <v>0</v>
      </c>
      <c r="M12" s="33">
        <v>0</v>
      </c>
      <c r="N12" s="33">
        <v>0</v>
      </c>
      <c r="O12" s="15">
        <f t="shared" ref="O12:O25" si="5">P12+Q12+R12+S12</f>
        <v>0</v>
      </c>
      <c r="P12" s="33">
        <v>0</v>
      </c>
      <c r="Q12" s="33">
        <v>0</v>
      </c>
      <c r="R12" s="33">
        <v>0</v>
      </c>
      <c r="S12" s="33">
        <v>0</v>
      </c>
    </row>
    <row r="13" spans="1:19" ht="45">
      <c r="A13" s="48"/>
      <c r="B13" s="39"/>
      <c r="C13" s="39" t="s">
        <v>48</v>
      </c>
      <c r="D13" s="39" t="s">
        <v>49</v>
      </c>
      <c r="E13" s="15">
        <f t="shared" si="3"/>
        <v>0</v>
      </c>
      <c r="F13" s="33">
        <v>0</v>
      </c>
      <c r="G13" s="5">
        <v>0</v>
      </c>
      <c r="H13" s="33">
        <v>0</v>
      </c>
      <c r="I13" s="33">
        <v>0</v>
      </c>
      <c r="J13" s="15">
        <f t="shared" si="4"/>
        <v>18</v>
      </c>
      <c r="K13" s="19">
        <v>18</v>
      </c>
      <c r="L13" s="33">
        <v>0</v>
      </c>
      <c r="M13" s="33">
        <v>0</v>
      </c>
      <c r="N13" s="33">
        <v>0</v>
      </c>
      <c r="O13" s="15">
        <f t="shared" si="5"/>
        <v>28</v>
      </c>
      <c r="P13" s="33">
        <v>28</v>
      </c>
      <c r="Q13" s="33">
        <v>0</v>
      </c>
      <c r="R13" s="33">
        <v>0</v>
      </c>
      <c r="S13" s="33">
        <v>0</v>
      </c>
    </row>
    <row r="14" spans="1:19">
      <c r="A14" s="48"/>
      <c r="B14" s="39"/>
      <c r="C14" s="39" t="s">
        <v>50</v>
      </c>
      <c r="D14" s="39" t="s">
        <v>49</v>
      </c>
      <c r="E14" s="15">
        <f t="shared" si="3"/>
        <v>0</v>
      </c>
      <c r="F14" s="33">
        <v>0</v>
      </c>
      <c r="G14" s="5">
        <v>0</v>
      </c>
      <c r="H14" s="33">
        <v>0</v>
      </c>
      <c r="I14" s="33">
        <v>0</v>
      </c>
      <c r="J14" s="15">
        <f t="shared" si="4"/>
        <v>12</v>
      </c>
      <c r="K14" s="19">
        <v>12</v>
      </c>
      <c r="L14" s="33">
        <v>0</v>
      </c>
      <c r="M14" s="33">
        <v>0</v>
      </c>
      <c r="N14" s="33">
        <v>0</v>
      </c>
      <c r="O14" s="15">
        <f t="shared" si="5"/>
        <v>0</v>
      </c>
      <c r="P14" s="33">
        <v>0</v>
      </c>
      <c r="Q14" s="33">
        <v>0</v>
      </c>
      <c r="R14" s="33">
        <v>0</v>
      </c>
      <c r="S14" s="33">
        <v>0</v>
      </c>
    </row>
    <row r="15" spans="1:19" ht="30">
      <c r="A15" s="48"/>
      <c r="B15" s="39"/>
      <c r="C15" s="39" t="s">
        <v>51</v>
      </c>
      <c r="D15" s="39" t="s">
        <v>52</v>
      </c>
      <c r="E15" s="15">
        <f t="shared" si="3"/>
        <v>0</v>
      </c>
      <c r="F15" s="33">
        <v>0</v>
      </c>
      <c r="G15" s="5">
        <v>0</v>
      </c>
      <c r="H15" s="33">
        <v>0</v>
      </c>
      <c r="I15" s="33">
        <v>0</v>
      </c>
      <c r="J15" s="15">
        <f t="shared" si="4"/>
        <v>37</v>
      </c>
      <c r="K15" s="19">
        <v>37</v>
      </c>
      <c r="L15" s="33">
        <v>0</v>
      </c>
      <c r="M15" s="33">
        <v>0</v>
      </c>
      <c r="N15" s="33">
        <v>0</v>
      </c>
      <c r="O15" s="15">
        <f t="shared" si="5"/>
        <v>21</v>
      </c>
      <c r="P15" s="33">
        <v>21</v>
      </c>
      <c r="Q15" s="33">
        <v>0</v>
      </c>
      <c r="R15" s="33">
        <v>0</v>
      </c>
      <c r="S15" s="33">
        <v>0</v>
      </c>
    </row>
    <row r="16" spans="1:19" ht="30">
      <c r="A16" s="48"/>
      <c r="B16" s="39"/>
      <c r="C16" s="39" t="s">
        <v>53</v>
      </c>
      <c r="D16" s="39" t="s">
        <v>54</v>
      </c>
      <c r="E16" s="15">
        <f t="shared" si="3"/>
        <v>0</v>
      </c>
      <c r="F16" s="33">
        <v>0</v>
      </c>
      <c r="G16" s="5">
        <v>0</v>
      </c>
      <c r="H16" s="33">
        <v>0</v>
      </c>
      <c r="I16" s="33">
        <v>0</v>
      </c>
      <c r="J16" s="15">
        <f t="shared" si="4"/>
        <v>22</v>
      </c>
      <c r="K16" s="19">
        <v>22</v>
      </c>
      <c r="L16" s="33">
        <v>0</v>
      </c>
      <c r="M16" s="33">
        <v>0</v>
      </c>
      <c r="N16" s="33">
        <v>0</v>
      </c>
      <c r="O16" s="15">
        <f t="shared" si="5"/>
        <v>0</v>
      </c>
      <c r="P16" s="33">
        <v>0</v>
      </c>
      <c r="Q16" s="33">
        <v>0</v>
      </c>
      <c r="R16" s="33">
        <v>0</v>
      </c>
      <c r="S16" s="33">
        <v>0</v>
      </c>
    </row>
    <row r="17" spans="1:19" ht="45">
      <c r="A17" s="48"/>
      <c r="B17" s="39" t="s">
        <v>57</v>
      </c>
      <c r="C17" s="39"/>
      <c r="D17" s="39" t="s">
        <v>45</v>
      </c>
      <c r="E17" s="15">
        <f t="shared" si="3"/>
        <v>29</v>
      </c>
      <c r="F17" s="33">
        <v>29</v>
      </c>
      <c r="G17" s="33">
        <v>0</v>
      </c>
      <c r="H17" s="33">
        <v>0</v>
      </c>
      <c r="I17" s="33">
        <v>0</v>
      </c>
      <c r="J17" s="15">
        <f t="shared" si="4"/>
        <v>29</v>
      </c>
      <c r="K17" s="33">
        <v>29</v>
      </c>
      <c r="L17" s="33">
        <v>0</v>
      </c>
      <c r="M17" s="33">
        <v>0</v>
      </c>
      <c r="N17" s="33">
        <v>0</v>
      </c>
      <c r="O17" s="15">
        <f t="shared" si="5"/>
        <v>15</v>
      </c>
      <c r="P17" s="33">
        <v>0</v>
      </c>
      <c r="Q17" s="33">
        <v>0</v>
      </c>
      <c r="R17" s="33">
        <v>15</v>
      </c>
      <c r="S17" s="33">
        <v>0</v>
      </c>
    </row>
    <row r="18" spans="1:19" ht="30">
      <c r="A18" s="48"/>
      <c r="B18" s="39" t="s">
        <v>58</v>
      </c>
      <c r="C18" s="39"/>
      <c r="D18" s="39" t="s">
        <v>59</v>
      </c>
      <c r="E18" s="15">
        <f t="shared" si="3"/>
        <v>12</v>
      </c>
      <c r="F18" s="33">
        <v>12</v>
      </c>
      <c r="G18" s="33">
        <v>0</v>
      </c>
      <c r="H18" s="33">
        <v>0</v>
      </c>
      <c r="I18" s="33">
        <v>0</v>
      </c>
      <c r="J18" s="15">
        <f t="shared" si="4"/>
        <v>19</v>
      </c>
      <c r="K18" s="33">
        <v>19</v>
      </c>
      <c r="L18" s="33">
        <v>0</v>
      </c>
      <c r="M18" s="33">
        <v>0</v>
      </c>
      <c r="N18" s="33">
        <v>0</v>
      </c>
      <c r="O18" s="15">
        <f t="shared" si="5"/>
        <v>0</v>
      </c>
      <c r="P18" s="33">
        <v>0</v>
      </c>
      <c r="Q18" s="33">
        <v>0</v>
      </c>
      <c r="R18" s="33">
        <v>0</v>
      </c>
      <c r="S18" s="33">
        <v>0</v>
      </c>
    </row>
    <row r="19" spans="1:19" ht="45">
      <c r="A19" s="48"/>
      <c r="B19" s="39" t="s">
        <v>67</v>
      </c>
      <c r="C19" s="39"/>
      <c r="D19" s="39" t="s">
        <v>54</v>
      </c>
      <c r="E19" s="15">
        <f t="shared" si="3"/>
        <v>28</v>
      </c>
      <c r="F19" s="33">
        <v>28</v>
      </c>
      <c r="G19" s="33">
        <v>0</v>
      </c>
      <c r="H19" s="33">
        <v>0</v>
      </c>
      <c r="I19" s="33">
        <v>0</v>
      </c>
      <c r="J19" s="15">
        <f t="shared" si="4"/>
        <v>0</v>
      </c>
      <c r="K19" s="33">
        <v>0</v>
      </c>
      <c r="L19" s="33">
        <v>0</v>
      </c>
      <c r="M19" s="33">
        <v>0</v>
      </c>
      <c r="N19" s="33">
        <v>0</v>
      </c>
      <c r="O19" s="15">
        <f t="shared" si="5"/>
        <v>0</v>
      </c>
      <c r="P19" s="33">
        <v>0</v>
      </c>
      <c r="Q19" s="33">
        <v>0</v>
      </c>
      <c r="R19" s="33">
        <v>0</v>
      </c>
      <c r="S19" s="33">
        <v>0</v>
      </c>
    </row>
    <row r="20" spans="1:19" ht="75">
      <c r="A20" s="48"/>
      <c r="B20" s="39" t="s">
        <v>68</v>
      </c>
      <c r="C20" s="39"/>
      <c r="D20" s="39" t="s">
        <v>45</v>
      </c>
      <c r="E20" s="15">
        <f t="shared" ref="E20" si="6">F20+G20+H20+I20</f>
        <v>17</v>
      </c>
      <c r="F20" s="33">
        <v>17</v>
      </c>
      <c r="G20" s="5">
        <v>0</v>
      </c>
      <c r="H20" s="33">
        <v>0</v>
      </c>
      <c r="I20" s="33">
        <v>0</v>
      </c>
      <c r="J20" s="15">
        <f t="shared" ref="J20" si="7">K20+L20+M20+N20</f>
        <v>0</v>
      </c>
      <c r="K20" s="33">
        <v>0</v>
      </c>
      <c r="L20" s="33">
        <v>0</v>
      </c>
      <c r="M20" s="33">
        <v>0</v>
      </c>
      <c r="N20" s="33">
        <v>0</v>
      </c>
      <c r="O20" s="15">
        <f t="shared" ref="O20" si="8">P20+Q20+R20+S20</f>
        <v>0</v>
      </c>
      <c r="P20" s="33">
        <v>0</v>
      </c>
      <c r="Q20" s="33">
        <v>0</v>
      </c>
      <c r="R20" s="33">
        <v>0</v>
      </c>
      <c r="S20" s="33">
        <v>0</v>
      </c>
    </row>
    <row r="21" spans="1:19" ht="60">
      <c r="A21" s="48"/>
      <c r="B21" s="39" t="s">
        <v>55</v>
      </c>
      <c r="C21" s="39"/>
      <c r="D21" s="39" t="s">
        <v>45</v>
      </c>
      <c r="E21" s="15">
        <f t="shared" si="3"/>
        <v>0</v>
      </c>
      <c r="F21" s="33">
        <v>0</v>
      </c>
      <c r="G21" s="5">
        <v>0</v>
      </c>
      <c r="H21" s="33">
        <v>0</v>
      </c>
      <c r="I21" s="33">
        <v>0</v>
      </c>
      <c r="J21" s="15">
        <f t="shared" si="4"/>
        <v>0</v>
      </c>
      <c r="K21" s="33">
        <v>0</v>
      </c>
      <c r="L21" s="33">
        <v>0</v>
      </c>
      <c r="M21" s="33">
        <v>0</v>
      </c>
      <c r="N21" s="33">
        <v>0</v>
      </c>
      <c r="O21" s="15">
        <f t="shared" si="5"/>
        <v>17</v>
      </c>
      <c r="P21" s="33">
        <v>17</v>
      </c>
      <c r="Q21" s="33">
        <v>0</v>
      </c>
      <c r="R21" s="33">
        <v>0</v>
      </c>
      <c r="S21" s="33">
        <v>0</v>
      </c>
    </row>
    <row r="22" spans="1:19" ht="75">
      <c r="A22" s="48"/>
      <c r="B22" s="39" t="s">
        <v>56</v>
      </c>
      <c r="C22" s="39"/>
      <c r="D22" s="39" t="s">
        <v>45</v>
      </c>
      <c r="E22" s="15">
        <f t="shared" si="3"/>
        <v>0</v>
      </c>
      <c r="F22" s="33">
        <v>0</v>
      </c>
      <c r="G22" s="5">
        <v>0</v>
      </c>
      <c r="H22" s="33">
        <v>0</v>
      </c>
      <c r="I22" s="33">
        <v>0</v>
      </c>
      <c r="J22" s="15">
        <f t="shared" si="4"/>
        <v>0</v>
      </c>
      <c r="K22" s="33">
        <v>0</v>
      </c>
      <c r="L22" s="33">
        <v>0</v>
      </c>
      <c r="M22" s="33">
        <v>0</v>
      </c>
      <c r="N22" s="33">
        <v>0</v>
      </c>
      <c r="O22" s="15">
        <f t="shared" si="5"/>
        <v>15</v>
      </c>
      <c r="P22" s="33">
        <v>15</v>
      </c>
      <c r="Q22" s="33">
        <v>0</v>
      </c>
      <c r="R22" s="33">
        <v>0</v>
      </c>
      <c r="S22" s="33">
        <v>0</v>
      </c>
    </row>
    <row r="23" spans="1:19" ht="45">
      <c r="A23" s="48"/>
      <c r="B23" s="39" t="s">
        <v>60</v>
      </c>
      <c r="C23" s="39"/>
      <c r="D23" s="39" t="s">
        <v>52</v>
      </c>
      <c r="E23" s="15">
        <f t="shared" si="3"/>
        <v>0</v>
      </c>
      <c r="F23" s="33">
        <v>0</v>
      </c>
      <c r="G23" s="5">
        <v>0</v>
      </c>
      <c r="H23" s="33">
        <v>0</v>
      </c>
      <c r="I23" s="33">
        <v>0</v>
      </c>
      <c r="J23" s="15">
        <f t="shared" si="4"/>
        <v>23</v>
      </c>
      <c r="K23" s="33">
        <v>23</v>
      </c>
      <c r="L23" s="33">
        <v>0</v>
      </c>
      <c r="M23" s="33">
        <v>0</v>
      </c>
      <c r="N23" s="33">
        <v>0</v>
      </c>
      <c r="O23" s="15">
        <f t="shared" si="5"/>
        <v>30</v>
      </c>
      <c r="P23" s="33">
        <v>19</v>
      </c>
      <c r="Q23" s="33">
        <v>0</v>
      </c>
      <c r="R23" s="33">
        <v>11</v>
      </c>
      <c r="S23" s="33">
        <v>0</v>
      </c>
    </row>
    <row r="24" spans="1:19" ht="45">
      <c r="A24" s="48"/>
      <c r="B24" s="39" t="s">
        <v>61</v>
      </c>
      <c r="C24" s="39"/>
      <c r="D24" s="39" t="s">
        <v>62</v>
      </c>
      <c r="E24" s="15">
        <f t="shared" si="3"/>
        <v>0</v>
      </c>
      <c r="F24" s="33">
        <v>0</v>
      </c>
      <c r="G24" s="5">
        <v>0</v>
      </c>
      <c r="H24" s="33">
        <v>0</v>
      </c>
      <c r="I24" s="33">
        <v>0</v>
      </c>
      <c r="J24" s="15">
        <f t="shared" si="4"/>
        <v>24</v>
      </c>
      <c r="K24" s="33">
        <v>24</v>
      </c>
      <c r="L24" s="33">
        <v>0</v>
      </c>
      <c r="M24" s="33">
        <v>0</v>
      </c>
      <c r="N24" s="33">
        <v>0</v>
      </c>
      <c r="O24" s="15">
        <f t="shared" si="5"/>
        <v>20</v>
      </c>
      <c r="P24" s="33">
        <v>20</v>
      </c>
      <c r="Q24" s="33">
        <v>0</v>
      </c>
      <c r="R24" s="33">
        <v>0</v>
      </c>
      <c r="S24" s="33">
        <v>0</v>
      </c>
    </row>
    <row r="25" spans="1:19" ht="30">
      <c r="A25" s="48"/>
      <c r="B25" s="39" t="s">
        <v>63</v>
      </c>
      <c r="C25" s="39"/>
      <c r="D25" s="39" t="s">
        <v>64</v>
      </c>
      <c r="E25" s="15">
        <f t="shared" si="3"/>
        <v>0</v>
      </c>
      <c r="F25" s="33">
        <v>0</v>
      </c>
      <c r="G25" s="5">
        <v>0</v>
      </c>
      <c r="H25" s="33">
        <v>0</v>
      </c>
      <c r="I25" s="33">
        <v>0</v>
      </c>
      <c r="J25" s="15">
        <f t="shared" si="4"/>
        <v>23</v>
      </c>
      <c r="K25" s="33">
        <v>23</v>
      </c>
      <c r="L25" s="33">
        <v>0</v>
      </c>
      <c r="M25" s="33">
        <v>0</v>
      </c>
      <c r="N25" s="33">
        <v>0</v>
      </c>
      <c r="O25" s="15">
        <f t="shared" si="5"/>
        <v>0</v>
      </c>
      <c r="P25" s="33">
        <v>0</v>
      </c>
      <c r="Q25" s="33">
        <v>0</v>
      </c>
      <c r="R25" s="33">
        <v>0</v>
      </c>
      <c r="S25" s="33">
        <v>0</v>
      </c>
    </row>
    <row r="26" spans="1:19">
      <c r="A26" s="2"/>
      <c r="B26" s="2"/>
      <c r="C26" s="2"/>
      <c r="D26" s="28" t="s">
        <v>16</v>
      </c>
      <c r="E26" s="15">
        <f>SUM(E8:E25)</f>
        <v>153</v>
      </c>
      <c r="F26" s="16">
        <f>SUM(F8:F25)</f>
        <v>153</v>
      </c>
      <c r="G26" s="16">
        <f>SUM(G11:G25)</f>
        <v>0</v>
      </c>
      <c r="H26" s="16">
        <f>SUM(H11:H25)</f>
        <v>0</v>
      </c>
      <c r="I26" s="16">
        <f>SUM(I11:I25)</f>
        <v>0</v>
      </c>
      <c r="J26" s="15">
        <f>K26+L26+M26+N26</f>
        <v>237</v>
      </c>
      <c r="K26" s="16">
        <f>SUM(K11:K25)</f>
        <v>237</v>
      </c>
      <c r="L26" s="16">
        <f>SUM(L11:L25)</f>
        <v>0</v>
      </c>
      <c r="M26" s="16">
        <f>SUM(M11:M25)</f>
        <v>0</v>
      </c>
      <c r="N26" s="16">
        <f>SUM(N11:N25)</f>
        <v>0</v>
      </c>
      <c r="O26" s="15">
        <f>SUM(O8:O25)</f>
        <v>173</v>
      </c>
      <c r="P26" s="16">
        <f>SUM(P8:P25)</f>
        <v>147</v>
      </c>
      <c r="Q26" s="16">
        <f>SUM(Q11:Q25)</f>
        <v>0</v>
      </c>
      <c r="R26" s="16">
        <f>SUM(R11:R25)</f>
        <v>26</v>
      </c>
      <c r="S26" s="16">
        <f>SUM(S11:S25)</f>
        <v>0</v>
      </c>
    </row>
    <row r="27" spans="1:19">
      <c r="A27" s="27"/>
      <c r="B27" s="2"/>
      <c r="C27" s="2"/>
      <c r="D27" s="28"/>
      <c r="E27" s="28"/>
      <c r="F27" s="28"/>
      <c r="G27" s="28"/>
      <c r="H27" s="28"/>
      <c r="I27" s="28"/>
      <c r="J27" s="29"/>
      <c r="K27" s="30"/>
      <c r="L27" s="30"/>
      <c r="M27" s="30"/>
      <c r="N27" s="30"/>
      <c r="O27" s="29"/>
      <c r="P27" s="30"/>
      <c r="Q27" s="30"/>
      <c r="R27" s="30"/>
      <c r="S27" s="30"/>
    </row>
    <row r="28" spans="1:19">
      <c r="A28" s="27"/>
      <c r="B28" s="2"/>
      <c r="C28" s="2"/>
      <c r="D28" s="28"/>
      <c r="E28" s="28"/>
      <c r="F28" s="28"/>
      <c r="G28" s="28"/>
      <c r="H28" s="28"/>
      <c r="I28" s="28"/>
      <c r="J28" s="29"/>
      <c r="K28" s="30"/>
      <c r="L28" s="30"/>
      <c r="M28" s="30"/>
      <c r="N28" s="30"/>
      <c r="O28" s="29"/>
      <c r="P28" s="30"/>
      <c r="Q28" s="30"/>
      <c r="R28" s="30"/>
      <c r="S28" s="30"/>
    </row>
    <row r="29" spans="1:19">
      <c r="A29" s="40" t="s">
        <v>0</v>
      </c>
      <c r="B29" s="41"/>
      <c r="C29" s="41"/>
      <c r="D29" s="42"/>
      <c r="E29" s="18">
        <f t="shared" ref="E29:I29" si="9">E26</f>
        <v>153</v>
      </c>
      <c r="F29" s="18">
        <f t="shared" si="9"/>
        <v>153</v>
      </c>
      <c r="G29" s="18">
        <f t="shared" si="9"/>
        <v>0</v>
      </c>
      <c r="H29" s="18">
        <f t="shared" si="9"/>
        <v>0</v>
      </c>
      <c r="I29" s="18">
        <f t="shared" si="9"/>
        <v>0</v>
      </c>
      <c r="J29" s="18">
        <f t="shared" ref="J29:P29" si="10">J26</f>
        <v>237</v>
      </c>
      <c r="K29" s="18">
        <f t="shared" si="10"/>
        <v>237</v>
      </c>
      <c r="L29" s="18">
        <f t="shared" si="10"/>
        <v>0</v>
      </c>
      <c r="M29" s="18">
        <f t="shared" si="10"/>
        <v>0</v>
      </c>
      <c r="N29" s="18">
        <f t="shared" si="10"/>
        <v>0</v>
      </c>
      <c r="O29" s="17">
        <f t="shared" si="10"/>
        <v>173</v>
      </c>
      <c r="P29" s="17">
        <f t="shared" si="10"/>
        <v>147</v>
      </c>
      <c r="Q29" s="18">
        <f>SUM(Q11:Q26)</f>
        <v>0</v>
      </c>
      <c r="R29" s="17">
        <f>R26</f>
        <v>26</v>
      </c>
      <c r="S29" s="17">
        <f>S26</f>
        <v>0</v>
      </c>
    </row>
    <row r="38" spans="16:16">
      <c r="P38" t="s">
        <v>26</v>
      </c>
    </row>
    <row r="42" spans="16:16" ht="52.5" customHeight="1"/>
  </sheetData>
  <mergeCells count="21">
    <mergeCell ref="I1:L1"/>
    <mergeCell ref="A11:A25"/>
    <mergeCell ref="O5:S5"/>
    <mergeCell ref="O6:O7"/>
    <mergeCell ref="P6:Q6"/>
    <mergeCell ref="R6:S6"/>
    <mergeCell ref="A2:D2"/>
    <mergeCell ref="J5:N5"/>
    <mergeCell ref="J6:J7"/>
    <mergeCell ref="K6:L6"/>
    <mergeCell ref="M6:N6"/>
    <mergeCell ref="E6:E7"/>
    <mergeCell ref="F6:G6"/>
    <mergeCell ref="H6:I6"/>
    <mergeCell ref="E5:I5"/>
    <mergeCell ref="A1:C1"/>
    <mergeCell ref="A29:D29"/>
    <mergeCell ref="A5:A7"/>
    <mergeCell ref="B5:B7"/>
    <mergeCell ref="C5:C7"/>
    <mergeCell ref="D5:D7"/>
  </mergeCells>
  <pageMargins left="0.31496062992125984" right="0.31496062992125984" top="0.15748031496062992" bottom="0.15748031496062992" header="0" footer="0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opLeftCell="A26" zoomScale="90" zoomScaleNormal="90" workbookViewId="0">
      <selection activeCell="A32" sqref="A32:C37"/>
    </sheetView>
  </sheetViews>
  <sheetFormatPr defaultRowHeight="1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" customWidth="1"/>
    <col min="6" max="6" width="11.5703125" customWidth="1"/>
    <col min="7" max="7" width="12" customWidth="1"/>
    <col min="8" max="8" width="14.5703125" customWidth="1"/>
    <col min="9" max="9" width="13.5703125" customWidth="1"/>
    <col min="10" max="10" width="10.5703125" customWidth="1"/>
    <col min="11" max="11" width="10.85546875" customWidth="1"/>
    <col min="12" max="14" width="10.28515625" customWidth="1"/>
    <col min="16" max="19" width="10.42578125" customWidth="1"/>
  </cols>
  <sheetData>
    <row r="1" spans="1:19" ht="63" customHeight="1">
      <c r="A1" s="59"/>
      <c r="B1" s="59"/>
      <c r="C1" s="59"/>
      <c r="D1" s="38"/>
      <c r="E1" s="38"/>
      <c r="F1" s="38"/>
      <c r="G1" s="38"/>
      <c r="H1" s="38"/>
      <c r="I1" s="38"/>
    </row>
    <row r="2" spans="1:19" ht="73.5" customHeight="1">
      <c r="A2" s="55"/>
      <c r="B2" s="55"/>
      <c r="C2" s="55"/>
      <c r="D2" s="55"/>
      <c r="E2" s="36"/>
      <c r="F2" s="36"/>
      <c r="G2" s="36"/>
      <c r="H2" s="36"/>
      <c r="I2" s="46" t="s">
        <v>42</v>
      </c>
      <c r="J2" s="46"/>
      <c r="K2" s="46"/>
      <c r="L2" s="46"/>
      <c r="M2" s="23"/>
      <c r="N2" s="23"/>
      <c r="O2" s="23"/>
      <c r="P2" s="23"/>
      <c r="Q2" s="23"/>
      <c r="R2" s="23"/>
      <c r="S2" s="23"/>
    </row>
    <row r="3" spans="1:19" ht="18.75">
      <c r="A3" s="1" t="s">
        <v>37</v>
      </c>
    </row>
    <row r="4" spans="1:19">
      <c r="A4" s="13"/>
      <c r="B4" s="3"/>
      <c r="C4" s="21"/>
      <c r="D4" s="3"/>
      <c r="E4" s="3"/>
      <c r="F4" s="3"/>
      <c r="G4" s="3"/>
      <c r="H4" s="3"/>
      <c r="I4" s="3"/>
    </row>
    <row r="5" spans="1:19" ht="15" customHeight="1">
      <c r="A5" s="43" t="s">
        <v>3</v>
      </c>
      <c r="B5" s="43" t="s">
        <v>17</v>
      </c>
      <c r="C5" s="43" t="s">
        <v>18</v>
      </c>
      <c r="D5" s="43" t="s">
        <v>19</v>
      </c>
      <c r="E5" s="56" t="s">
        <v>35</v>
      </c>
      <c r="F5" s="57"/>
      <c r="G5" s="57"/>
      <c r="H5" s="57"/>
      <c r="I5" s="58"/>
      <c r="J5" s="49" t="s">
        <v>23</v>
      </c>
      <c r="K5" s="50"/>
      <c r="L5" s="50"/>
      <c r="M5" s="50"/>
      <c r="N5" s="50"/>
      <c r="O5" s="49" t="s">
        <v>30</v>
      </c>
      <c r="P5" s="50"/>
      <c r="Q5" s="50"/>
      <c r="R5" s="50"/>
      <c r="S5" s="50"/>
    </row>
    <row r="6" spans="1:19" ht="30" customHeight="1">
      <c r="A6" s="44"/>
      <c r="B6" s="44"/>
      <c r="C6" s="44"/>
      <c r="D6" s="44"/>
      <c r="E6" s="51" t="s">
        <v>16</v>
      </c>
      <c r="F6" s="50" t="s">
        <v>4</v>
      </c>
      <c r="G6" s="50"/>
      <c r="H6" s="50" t="s">
        <v>6</v>
      </c>
      <c r="I6" s="50"/>
      <c r="J6" s="51" t="s">
        <v>16</v>
      </c>
      <c r="K6" s="53" t="s">
        <v>4</v>
      </c>
      <c r="L6" s="54"/>
      <c r="M6" s="53" t="s">
        <v>6</v>
      </c>
      <c r="N6" s="54"/>
      <c r="O6" s="51" t="s">
        <v>16</v>
      </c>
      <c r="P6" s="53" t="s">
        <v>4</v>
      </c>
      <c r="Q6" s="54"/>
      <c r="R6" s="53" t="s">
        <v>6</v>
      </c>
      <c r="S6" s="54"/>
    </row>
    <row r="7" spans="1:19" ht="28.5" customHeight="1">
      <c r="A7" s="45"/>
      <c r="B7" s="45"/>
      <c r="C7" s="45"/>
      <c r="D7" s="45"/>
      <c r="E7" s="52"/>
      <c r="F7" s="31" t="s">
        <v>5</v>
      </c>
      <c r="G7" s="5" t="s">
        <v>7</v>
      </c>
      <c r="H7" s="31" t="s">
        <v>5</v>
      </c>
      <c r="I7" s="31" t="s">
        <v>1</v>
      </c>
      <c r="J7" s="52"/>
      <c r="K7" s="26" t="s">
        <v>5</v>
      </c>
      <c r="L7" s="5" t="s">
        <v>7</v>
      </c>
      <c r="M7" s="26" t="s">
        <v>5</v>
      </c>
      <c r="N7" s="26" t="s">
        <v>1</v>
      </c>
      <c r="O7" s="52"/>
      <c r="P7" s="26" t="s">
        <v>5</v>
      </c>
      <c r="Q7" s="5" t="s">
        <v>7</v>
      </c>
      <c r="R7" s="26" t="s">
        <v>5</v>
      </c>
      <c r="S7" s="26" t="s">
        <v>1</v>
      </c>
    </row>
    <row r="8" spans="1:19" ht="30">
      <c r="A8" s="47" t="s">
        <v>43</v>
      </c>
      <c r="B8" s="2"/>
      <c r="C8" s="37" t="s">
        <v>65</v>
      </c>
      <c r="D8" s="39" t="s">
        <v>52</v>
      </c>
      <c r="E8" s="15">
        <f>F8+G8+H8+I8</f>
        <v>0</v>
      </c>
      <c r="F8" s="19">
        <v>0</v>
      </c>
      <c r="G8" s="19">
        <v>0</v>
      </c>
      <c r="H8" s="19">
        <v>0</v>
      </c>
      <c r="I8" s="19">
        <v>0</v>
      </c>
      <c r="J8" s="15">
        <f>K8+L8+M8+N8</f>
        <v>0</v>
      </c>
      <c r="K8" s="19">
        <v>0</v>
      </c>
      <c r="L8" s="19">
        <v>0</v>
      </c>
      <c r="M8" s="19">
        <v>0</v>
      </c>
      <c r="N8" s="19">
        <v>0</v>
      </c>
      <c r="O8" s="15">
        <f>P8+Q8+R8+S8</f>
        <v>0</v>
      </c>
      <c r="P8" s="19">
        <v>0</v>
      </c>
      <c r="Q8" s="19">
        <v>0</v>
      </c>
      <c r="R8" s="19">
        <v>0</v>
      </c>
      <c r="S8" s="19">
        <v>0</v>
      </c>
    </row>
    <row r="9" spans="1:19" ht="30">
      <c r="A9" s="48"/>
      <c r="B9" s="2"/>
      <c r="C9" s="37" t="s">
        <v>66</v>
      </c>
      <c r="D9" s="39" t="s">
        <v>64</v>
      </c>
      <c r="E9" s="15">
        <f t="shared" ref="E9:E23" si="0">F9+G9+H9+I9</f>
        <v>0</v>
      </c>
      <c r="F9" s="19">
        <v>0</v>
      </c>
      <c r="G9" s="19">
        <v>0</v>
      </c>
      <c r="H9" s="19">
        <v>0</v>
      </c>
      <c r="I9" s="19">
        <v>0</v>
      </c>
      <c r="J9" s="15">
        <f t="shared" ref="J9:J23" si="1">K9+L9+M9+N9</f>
        <v>0</v>
      </c>
      <c r="K9" s="19">
        <v>0</v>
      </c>
      <c r="L9" s="19">
        <v>0</v>
      </c>
      <c r="M9" s="19">
        <v>0</v>
      </c>
      <c r="N9" s="19">
        <v>0</v>
      </c>
      <c r="O9" s="15">
        <f t="shared" ref="O9:O23" si="2">P9+Q9+R9+S9</f>
        <v>0</v>
      </c>
      <c r="P9" s="19">
        <v>0</v>
      </c>
      <c r="Q9" s="19">
        <v>0</v>
      </c>
      <c r="R9" s="19">
        <v>0</v>
      </c>
      <c r="S9" s="19">
        <v>0</v>
      </c>
    </row>
    <row r="10" spans="1:19" ht="30">
      <c r="A10" s="48"/>
      <c r="B10" s="2"/>
      <c r="C10" s="37" t="s">
        <v>46</v>
      </c>
      <c r="D10" s="39" t="s">
        <v>45</v>
      </c>
      <c r="E10" s="15">
        <f t="shared" si="0"/>
        <v>0</v>
      </c>
      <c r="F10" s="19">
        <v>0</v>
      </c>
      <c r="G10" s="19">
        <v>0</v>
      </c>
      <c r="H10" s="19">
        <v>0</v>
      </c>
      <c r="I10" s="19">
        <v>0</v>
      </c>
      <c r="J10" s="15">
        <f t="shared" si="1"/>
        <v>0</v>
      </c>
      <c r="K10" s="19">
        <v>0</v>
      </c>
      <c r="L10" s="19">
        <v>0</v>
      </c>
      <c r="M10" s="19">
        <v>0</v>
      </c>
      <c r="N10" s="19">
        <v>0</v>
      </c>
      <c r="O10" s="15">
        <f t="shared" si="2"/>
        <v>0</v>
      </c>
      <c r="P10" s="19">
        <v>0</v>
      </c>
      <c r="Q10" s="19">
        <v>0</v>
      </c>
      <c r="R10" s="19">
        <v>0</v>
      </c>
      <c r="S10" s="19">
        <v>0</v>
      </c>
    </row>
    <row r="11" spans="1:19" ht="38.25">
      <c r="A11" s="48"/>
      <c r="B11" s="2"/>
      <c r="C11" s="37" t="s">
        <v>44</v>
      </c>
      <c r="D11" s="39" t="s">
        <v>45</v>
      </c>
      <c r="E11" s="15">
        <f t="shared" si="0"/>
        <v>0</v>
      </c>
      <c r="F11" s="19">
        <v>0</v>
      </c>
      <c r="G11" s="19">
        <v>0</v>
      </c>
      <c r="H11" s="19">
        <v>0</v>
      </c>
      <c r="I11" s="19">
        <v>0</v>
      </c>
      <c r="J11" s="15">
        <f t="shared" si="1"/>
        <v>0</v>
      </c>
      <c r="K11" s="19">
        <v>0</v>
      </c>
      <c r="L11" s="19">
        <v>0</v>
      </c>
      <c r="M11" s="19">
        <v>0</v>
      </c>
      <c r="N11" s="19">
        <v>0</v>
      </c>
      <c r="O11" s="15">
        <f t="shared" si="2"/>
        <v>0</v>
      </c>
      <c r="P11" s="19">
        <v>0</v>
      </c>
      <c r="Q11" s="19">
        <v>0</v>
      </c>
      <c r="R11" s="19">
        <v>0</v>
      </c>
      <c r="S11" s="19">
        <v>0</v>
      </c>
    </row>
    <row r="12" spans="1:19" ht="45">
      <c r="A12" s="48"/>
      <c r="B12" s="2"/>
      <c r="C12" s="39" t="s">
        <v>47</v>
      </c>
      <c r="D12" s="39" t="s">
        <v>45</v>
      </c>
      <c r="E12" s="15">
        <f t="shared" si="0"/>
        <v>0</v>
      </c>
      <c r="F12" s="19">
        <v>0</v>
      </c>
      <c r="G12" s="19">
        <v>0</v>
      </c>
      <c r="H12" s="19">
        <v>0</v>
      </c>
      <c r="I12" s="19">
        <v>0</v>
      </c>
      <c r="J12" s="15">
        <f t="shared" si="1"/>
        <v>0</v>
      </c>
      <c r="K12" s="19">
        <v>0</v>
      </c>
      <c r="L12" s="19">
        <v>0</v>
      </c>
      <c r="M12" s="19">
        <v>0</v>
      </c>
      <c r="N12" s="19">
        <v>0</v>
      </c>
      <c r="O12" s="15">
        <f t="shared" si="2"/>
        <v>0</v>
      </c>
      <c r="P12" s="19">
        <v>0</v>
      </c>
      <c r="Q12" s="19">
        <v>0</v>
      </c>
      <c r="R12" s="19">
        <v>0</v>
      </c>
      <c r="S12" s="19">
        <v>0</v>
      </c>
    </row>
    <row r="13" spans="1:19" ht="45">
      <c r="A13" s="48"/>
      <c r="B13" s="2"/>
      <c r="C13" s="39" t="s">
        <v>48</v>
      </c>
      <c r="D13" s="39" t="s">
        <v>49</v>
      </c>
      <c r="E13" s="15">
        <f t="shared" si="0"/>
        <v>0</v>
      </c>
      <c r="F13" s="19">
        <v>0</v>
      </c>
      <c r="G13" s="19">
        <v>0</v>
      </c>
      <c r="H13" s="19">
        <v>0</v>
      </c>
      <c r="I13" s="19">
        <v>0</v>
      </c>
      <c r="J13" s="15">
        <f t="shared" si="1"/>
        <v>0</v>
      </c>
      <c r="K13" s="19">
        <v>0</v>
      </c>
      <c r="L13" s="19">
        <v>0</v>
      </c>
      <c r="M13" s="19">
        <v>0</v>
      </c>
      <c r="N13" s="19">
        <v>0</v>
      </c>
      <c r="O13" s="15">
        <f t="shared" si="2"/>
        <v>0</v>
      </c>
      <c r="P13" s="19">
        <v>0</v>
      </c>
      <c r="Q13" s="19">
        <v>0</v>
      </c>
      <c r="R13" s="19">
        <v>0</v>
      </c>
      <c r="S13" s="19">
        <v>0</v>
      </c>
    </row>
    <row r="14" spans="1:19">
      <c r="A14" s="48"/>
      <c r="B14" s="2"/>
      <c r="C14" s="39" t="s">
        <v>50</v>
      </c>
      <c r="D14" s="39" t="s">
        <v>49</v>
      </c>
      <c r="E14" s="15">
        <f t="shared" si="0"/>
        <v>0</v>
      </c>
      <c r="F14" s="19">
        <v>0</v>
      </c>
      <c r="G14" s="19">
        <v>0</v>
      </c>
      <c r="H14" s="19">
        <v>0</v>
      </c>
      <c r="I14" s="19">
        <v>0</v>
      </c>
      <c r="J14" s="15">
        <f t="shared" si="1"/>
        <v>0</v>
      </c>
      <c r="K14" s="19">
        <v>0</v>
      </c>
      <c r="L14" s="19">
        <v>0</v>
      </c>
      <c r="M14" s="19">
        <v>0</v>
      </c>
      <c r="N14" s="19">
        <v>0</v>
      </c>
      <c r="O14" s="15">
        <f t="shared" si="2"/>
        <v>0</v>
      </c>
      <c r="P14" s="19">
        <v>0</v>
      </c>
      <c r="Q14" s="19">
        <v>0</v>
      </c>
      <c r="R14" s="19">
        <v>0</v>
      </c>
      <c r="S14" s="19">
        <v>0</v>
      </c>
    </row>
    <row r="15" spans="1:19" ht="30">
      <c r="A15" s="48"/>
      <c r="B15" s="2"/>
      <c r="C15" s="39" t="s">
        <v>51</v>
      </c>
      <c r="D15" s="39" t="s">
        <v>52</v>
      </c>
      <c r="E15" s="15">
        <f t="shared" si="0"/>
        <v>0</v>
      </c>
      <c r="F15" s="19">
        <v>0</v>
      </c>
      <c r="G15" s="19">
        <v>0</v>
      </c>
      <c r="H15" s="19">
        <v>0</v>
      </c>
      <c r="I15" s="19">
        <v>0</v>
      </c>
      <c r="J15" s="15">
        <f t="shared" si="1"/>
        <v>0</v>
      </c>
      <c r="K15" s="19">
        <v>0</v>
      </c>
      <c r="L15" s="19">
        <v>0</v>
      </c>
      <c r="M15" s="19">
        <v>0</v>
      </c>
      <c r="N15" s="19">
        <v>0</v>
      </c>
      <c r="O15" s="15">
        <f t="shared" si="2"/>
        <v>0</v>
      </c>
      <c r="P15" s="19">
        <v>0</v>
      </c>
      <c r="Q15" s="19">
        <v>0</v>
      </c>
      <c r="R15" s="19">
        <v>0</v>
      </c>
      <c r="S15" s="19">
        <v>0</v>
      </c>
    </row>
    <row r="16" spans="1:19" ht="30">
      <c r="A16" s="48"/>
      <c r="B16" s="2"/>
      <c r="C16" s="39" t="s">
        <v>53</v>
      </c>
      <c r="D16" s="39" t="s">
        <v>54</v>
      </c>
      <c r="E16" s="15">
        <f t="shared" si="0"/>
        <v>0</v>
      </c>
      <c r="F16" s="19">
        <v>0</v>
      </c>
      <c r="G16" s="19">
        <v>0</v>
      </c>
      <c r="H16" s="19">
        <v>0</v>
      </c>
      <c r="I16" s="19">
        <v>0</v>
      </c>
      <c r="J16" s="15">
        <f t="shared" si="1"/>
        <v>0</v>
      </c>
      <c r="K16" s="19">
        <v>0</v>
      </c>
      <c r="L16" s="19">
        <v>0</v>
      </c>
      <c r="M16" s="19">
        <v>0</v>
      </c>
      <c r="N16" s="19">
        <v>0</v>
      </c>
      <c r="O16" s="15">
        <f t="shared" si="2"/>
        <v>0</v>
      </c>
      <c r="P16" s="19">
        <v>0</v>
      </c>
      <c r="Q16" s="19">
        <v>0</v>
      </c>
      <c r="R16" s="19">
        <v>0</v>
      </c>
      <c r="S16" s="19">
        <v>0</v>
      </c>
    </row>
    <row r="17" spans="1:19" ht="45">
      <c r="A17" s="48"/>
      <c r="B17" s="39" t="s">
        <v>57</v>
      </c>
      <c r="C17" s="39"/>
      <c r="D17" s="39" t="s">
        <v>45</v>
      </c>
      <c r="E17" s="15">
        <f t="shared" si="0"/>
        <v>0</v>
      </c>
      <c r="F17" s="19">
        <v>0</v>
      </c>
      <c r="G17" s="19">
        <v>0</v>
      </c>
      <c r="H17" s="19">
        <v>0</v>
      </c>
      <c r="I17" s="19">
        <v>0</v>
      </c>
      <c r="J17" s="15">
        <f t="shared" si="1"/>
        <v>0</v>
      </c>
      <c r="K17" s="19">
        <v>0</v>
      </c>
      <c r="L17" s="19">
        <v>0</v>
      </c>
      <c r="M17" s="19">
        <v>0</v>
      </c>
      <c r="N17" s="19">
        <v>0</v>
      </c>
      <c r="O17" s="15">
        <f t="shared" si="2"/>
        <v>0</v>
      </c>
      <c r="P17" s="19">
        <v>0</v>
      </c>
      <c r="Q17" s="19">
        <v>0</v>
      </c>
      <c r="R17" s="19">
        <v>0</v>
      </c>
      <c r="S17" s="19">
        <v>0</v>
      </c>
    </row>
    <row r="18" spans="1:19" ht="30">
      <c r="A18" s="48"/>
      <c r="B18" s="39" t="s">
        <v>58</v>
      </c>
      <c r="C18" s="39"/>
      <c r="D18" s="39" t="s">
        <v>59</v>
      </c>
      <c r="E18" s="15">
        <f t="shared" si="0"/>
        <v>0</v>
      </c>
      <c r="F18" s="19">
        <v>0</v>
      </c>
      <c r="G18" s="19">
        <v>0</v>
      </c>
      <c r="H18" s="19">
        <v>0</v>
      </c>
      <c r="I18" s="19">
        <v>0</v>
      </c>
      <c r="J18" s="15">
        <f t="shared" si="1"/>
        <v>0</v>
      </c>
      <c r="K18" s="19">
        <v>0</v>
      </c>
      <c r="L18" s="19">
        <v>0</v>
      </c>
      <c r="M18" s="19">
        <v>0</v>
      </c>
      <c r="N18" s="19">
        <v>0</v>
      </c>
      <c r="O18" s="15">
        <f t="shared" si="2"/>
        <v>0</v>
      </c>
      <c r="P18" s="19">
        <v>0</v>
      </c>
      <c r="Q18" s="19">
        <v>0</v>
      </c>
      <c r="R18" s="19">
        <v>0</v>
      </c>
      <c r="S18" s="19">
        <v>0</v>
      </c>
    </row>
    <row r="19" spans="1:19" ht="45">
      <c r="A19" s="48"/>
      <c r="B19" s="39" t="s">
        <v>67</v>
      </c>
      <c r="C19" s="39"/>
      <c r="D19" s="39" t="s">
        <v>54</v>
      </c>
      <c r="E19" s="15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5">
        <f t="shared" si="1"/>
        <v>0</v>
      </c>
      <c r="K19" s="19">
        <v>0</v>
      </c>
      <c r="L19" s="19">
        <v>0</v>
      </c>
      <c r="M19" s="19">
        <v>0</v>
      </c>
      <c r="N19" s="19">
        <v>0</v>
      </c>
      <c r="O19" s="15">
        <f t="shared" si="2"/>
        <v>0</v>
      </c>
      <c r="P19" s="19">
        <v>0</v>
      </c>
      <c r="Q19" s="19">
        <v>0</v>
      </c>
      <c r="R19" s="19">
        <v>0</v>
      </c>
      <c r="S19" s="19">
        <v>0</v>
      </c>
    </row>
    <row r="20" spans="1:19" ht="75">
      <c r="A20" s="48"/>
      <c r="B20" s="39" t="s">
        <v>68</v>
      </c>
      <c r="C20" s="39"/>
      <c r="D20" s="39" t="s">
        <v>45</v>
      </c>
      <c r="E20" s="15">
        <f t="shared" si="0"/>
        <v>0</v>
      </c>
      <c r="F20" s="19">
        <v>0</v>
      </c>
      <c r="G20" s="19">
        <v>0</v>
      </c>
      <c r="H20" s="19">
        <v>0</v>
      </c>
      <c r="I20" s="19">
        <v>0</v>
      </c>
      <c r="J20" s="15">
        <f t="shared" si="1"/>
        <v>0</v>
      </c>
      <c r="K20" s="19">
        <v>0</v>
      </c>
      <c r="L20" s="19">
        <v>0</v>
      </c>
      <c r="M20" s="19">
        <v>0</v>
      </c>
      <c r="N20" s="19">
        <v>0</v>
      </c>
      <c r="O20" s="15">
        <f t="shared" si="2"/>
        <v>0</v>
      </c>
      <c r="P20" s="19">
        <v>0</v>
      </c>
      <c r="Q20" s="19">
        <v>0</v>
      </c>
      <c r="R20" s="19">
        <v>0</v>
      </c>
      <c r="S20" s="19">
        <v>0</v>
      </c>
    </row>
    <row r="21" spans="1:19" ht="60">
      <c r="A21" s="48"/>
      <c r="B21" s="39" t="s">
        <v>55</v>
      </c>
      <c r="C21" s="39"/>
      <c r="D21" s="39" t="s">
        <v>45</v>
      </c>
      <c r="E21" s="15">
        <f t="shared" si="0"/>
        <v>0</v>
      </c>
      <c r="F21" s="19">
        <v>0</v>
      </c>
      <c r="G21" s="19">
        <v>0</v>
      </c>
      <c r="H21" s="19">
        <v>0</v>
      </c>
      <c r="I21" s="19">
        <v>0</v>
      </c>
      <c r="J21" s="15">
        <f t="shared" si="1"/>
        <v>0</v>
      </c>
      <c r="K21" s="19">
        <v>0</v>
      </c>
      <c r="L21" s="19">
        <v>0</v>
      </c>
      <c r="M21" s="19">
        <v>0</v>
      </c>
      <c r="N21" s="19">
        <v>0</v>
      </c>
      <c r="O21" s="15">
        <f t="shared" si="2"/>
        <v>0</v>
      </c>
      <c r="P21" s="19">
        <v>0</v>
      </c>
      <c r="Q21" s="19">
        <v>0</v>
      </c>
      <c r="R21" s="19">
        <v>0</v>
      </c>
      <c r="S21" s="19">
        <v>0</v>
      </c>
    </row>
    <row r="22" spans="1:19" ht="75">
      <c r="A22" s="48"/>
      <c r="B22" s="39" t="s">
        <v>56</v>
      </c>
      <c r="C22" s="39"/>
      <c r="D22" s="39" t="s">
        <v>45</v>
      </c>
      <c r="E22" s="15">
        <f t="shared" si="0"/>
        <v>0</v>
      </c>
      <c r="F22" s="19">
        <v>0</v>
      </c>
      <c r="G22" s="19">
        <v>0</v>
      </c>
      <c r="H22" s="19">
        <v>0</v>
      </c>
      <c r="I22" s="19">
        <v>0</v>
      </c>
      <c r="J22" s="15">
        <f t="shared" si="1"/>
        <v>0</v>
      </c>
      <c r="K22" s="19">
        <v>0</v>
      </c>
      <c r="L22" s="19">
        <v>0</v>
      </c>
      <c r="M22" s="19">
        <v>0</v>
      </c>
      <c r="N22" s="19">
        <v>0</v>
      </c>
      <c r="O22" s="15">
        <f t="shared" si="2"/>
        <v>0</v>
      </c>
      <c r="P22" s="19">
        <v>0</v>
      </c>
      <c r="Q22" s="19">
        <v>0</v>
      </c>
      <c r="R22" s="19">
        <v>0</v>
      </c>
      <c r="S22" s="19">
        <v>0</v>
      </c>
    </row>
    <row r="23" spans="1:19" ht="45">
      <c r="A23" s="48"/>
      <c r="B23" s="39" t="s">
        <v>60</v>
      </c>
      <c r="C23" s="39"/>
      <c r="D23" s="39" t="s">
        <v>52</v>
      </c>
      <c r="E23" s="15">
        <f t="shared" si="0"/>
        <v>0</v>
      </c>
      <c r="F23" s="19">
        <v>0</v>
      </c>
      <c r="G23" s="19">
        <v>0</v>
      </c>
      <c r="H23" s="19">
        <v>0</v>
      </c>
      <c r="I23" s="19">
        <v>0</v>
      </c>
      <c r="J23" s="15">
        <f t="shared" si="1"/>
        <v>1</v>
      </c>
      <c r="K23" s="19">
        <v>1</v>
      </c>
      <c r="L23" s="19">
        <v>0</v>
      </c>
      <c r="M23" s="19">
        <v>0</v>
      </c>
      <c r="N23" s="19">
        <v>0</v>
      </c>
      <c r="O23" s="15">
        <f t="shared" si="2"/>
        <v>0</v>
      </c>
      <c r="P23" s="19">
        <v>0</v>
      </c>
      <c r="Q23" s="19">
        <v>0</v>
      </c>
      <c r="R23" s="19">
        <v>0</v>
      </c>
      <c r="S23" s="19">
        <v>0</v>
      </c>
    </row>
    <row r="24" spans="1:19" ht="45">
      <c r="A24" s="48"/>
      <c r="B24" s="39" t="s">
        <v>61</v>
      </c>
      <c r="C24" s="39"/>
      <c r="D24" s="39" t="s">
        <v>62</v>
      </c>
      <c r="E24" s="15">
        <f>F24+G24+H24+I24</f>
        <v>0</v>
      </c>
      <c r="F24" s="19">
        <v>0</v>
      </c>
      <c r="G24" s="19">
        <v>0</v>
      </c>
      <c r="H24" s="19">
        <v>0</v>
      </c>
      <c r="I24" s="19">
        <v>0</v>
      </c>
      <c r="J24" s="15">
        <f>K24+L24+M24+N24</f>
        <v>0</v>
      </c>
      <c r="K24" s="19">
        <v>0</v>
      </c>
      <c r="L24" s="19">
        <v>0</v>
      </c>
      <c r="M24" s="19">
        <v>0</v>
      </c>
      <c r="N24" s="19">
        <v>0</v>
      </c>
      <c r="O24" s="15">
        <f>P24+Q24+R24+S24</f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ht="30">
      <c r="A25" s="48"/>
      <c r="B25" s="39" t="s">
        <v>63</v>
      </c>
      <c r="C25" s="39"/>
      <c r="D25" s="39" t="s">
        <v>64</v>
      </c>
      <c r="E25" s="15">
        <f>F25+G25+H25+I25</f>
        <v>0</v>
      </c>
      <c r="F25" s="19">
        <v>0</v>
      </c>
      <c r="G25" s="19">
        <v>0</v>
      </c>
      <c r="H25" s="19">
        <v>0</v>
      </c>
      <c r="I25" s="19">
        <v>0</v>
      </c>
      <c r="J25" s="15">
        <f>K25+L25+M25+N25</f>
        <v>0</v>
      </c>
      <c r="K25" s="19">
        <v>0</v>
      </c>
      <c r="L25" s="19">
        <v>0</v>
      </c>
      <c r="M25" s="19">
        <v>0</v>
      </c>
      <c r="N25" s="19">
        <v>0</v>
      </c>
      <c r="O25" s="15">
        <f>P25+Q25+R25+S25</f>
        <v>0</v>
      </c>
      <c r="P25" s="19">
        <v>0</v>
      </c>
      <c r="Q25" s="19">
        <v>0</v>
      </c>
      <c r="R25" s="19">
        <v>0</v>
      </c>
      <c r="S25" s="19">
        <v>0</v>
      </c>
    </row>
    <row r="26" spans="1:19">
      <c r="A26" s="48"/>
      <c r="B26" s="2"/>
      <c r="C26" s="2"/>
      <c r="D26" s="2"/>
      <c r="E26" s="15">
        <f>F26+G26+H26+I26</f>
        <v>0</v>
      </c>
      <c r="F26" s="19">
        <v>0</v>
      </c>
      <c r="G26" s="19">
        <v>0</v>
      </c>
      <c r="H26" s="19">
        <v>0</v>
      </c>
      <c r="I26" s="19">
        <v>0</v>
      </c>
      <c r="J26" s="15">
        <f>K26+L26+M26+N26</f>
        <v>0</v>
      </c>
      <c r="K26" s="19">
        <v>0</v>
      </c>
      <c r="L26" s="19">
        <v>0</v>
      </c>
      <c r="M26" s="19">
        <v>0</v>
      </c>
      <c r="N26" s="19">
        <v>0</v>
      </c>
      <c r="O26" s="15">
        <f>P26+Q26+R26+S26</f>
        <v>0</v>
      </c>
      <c r="P26" s="19">
        <v>0</v>
      </c>
      <c r="Q26" s="19">
        <v>0</v>
      </c>
      <c r="R26" s="19">
        <v>0</v>
      </c>
      <c r="S26" s="19">
        <v>0</v>
      </c>
    </row>
    <row r="27" spans="1:19">
      <c r="A27" s="48"/>
      <c r="B27" s="2"/>
      <c r="C27" s="2"/>
      <c r="D27" s="28" t="s">
        <v>16</v>
      </c>
      <c r="E27" s="15">
        <f>F27+G27+H27+I27</f>
        <v>0</v>
      </c>
      <c r="F27" s="16">
        <f>SUM(F8:F26)</f>
        <v>0</v>
      </c>
      <c r="G27" s="16">
        <f>SUM(G8:G26)</f>
        <v>0</v>
      </c>
      <c r="H27" s="16">
        <f>SUM(H8:H26)</f>
        <v>0</v>
      </c>
      <c r="I27" s="16">
        <f>SUM(I8:I26)</f>
        <v>0</v>
      </c>
      <c r="J27" s="15">
        <f>K27+L27+M27+N27</f>
        <v>1</v>
      </c>
      <c r="K27" s="16">
        <f>SUM(K8:K26)</f>
        <v>1</v>
      </c>
      <c r="L27" s="16">
        <f>SUM(L8:L26)</f>
        <v>0</v>
      </c>
      <c r="M27" s="16">
        <f>SUM(M8:M26)</f>
        <v>0</v>
      </c>
      <c r="N27" s="16">
        <f>SUM(N8:N26)</f>
        <v>0</v>
      </c>
      <c r="O27" s="15">
        <f>P27+Q27+R27+S27</f>
        <v>0</v>
      </c>
      <c r="P27" s="16">
        <f>SUM(P8:P26)</f>
        <v>0</v>
      </c>
      <c r="Q27" s="16">
        <f>SUM(Q8:Q26)</f>
        <v>0</v>
      </c>
      <c r="R27" s="16">
        <f>SUM(R8:R26)</f>
        <v>0</v>
      </c>
      <c r="S27" s="16">
        <f>SUM(S8:S26)</f>
        <v>0</v>
      </c>
    </row>
    <row r="28" spans="1:19">
      <c r="A28" s="48"/>
      <c r="B28" s="2"/>
      <c r="C28" s="2"/>
      <c r="D28" s="28"/>
      <c r="E28" s="28"/>
      <c r="F28" s="28"/>
      <c r="G28" s="28"/>
      <c r="H28" s="28"/>
      <c r="I28" s="28"/>
      <c r="J28" s="29"/>
      <c r="K28" s="30"/>
      <c r="L28" s="30"/>
      <c r="M28" s="30"/>
      <c r="N28" s="30"/>
      <c r="O28" s="29"/>
      <c r="P28" s="30"/>
      <c r="Q28" s="30"/>
      <c r="R28" s="30"/>
      <c r="S28" s="30"/>
    </row>
    <row r="29" spans="1:19">
      <c r="A29" s="60"/>
      <c r="B29" s="2"/>
      <c r="C29" s="2"/>
      <c r="D29" s="28"/>
      <c r="E29" s="28"/>
      <c r="F29" s="28"/>
      <c r="G29" s="28"/>
      <c r="H29" s="28"/>
      <c r="I29" s="28"/>
      <c r="J29" s="29"/>
      <c r="K29" s="30"/>
      <c r="L29" s="30"/>
      <c r="M29" s="30"/>
      <c r="N29" s="30"/>
      <c r="O29" s="29"/>
      <c r="P29" s="30"/>
      <c r="Q29" s="30"/>
      <c r="R29" s="30"/>
      <c r="S29" s="30"/>
    </row>
    <row r="30" spans="1:19">
      <c r="A30" s="40" t="s">
        <v>0</v>
      </c>
      <c r="B30" s="41"/>
      <c r="C30" s="41"/>
      <c r="D30" s="42"/>
      <c r="E30" s="18">
        <f t="shared" ref="E30:I30" si="3">E27</f>
        <v>0</v>
      </c>
      <c r="F30" s="18">
        <f t="shared" si="3"/>
        <v>0</v>
      </c>
      <c r="G30" s="18">
        <f t="shared" si="3"/>
        <v>0</v>
      </c>
      <c r="H30" s="18">
        <f t="shared" si="3"/>
        <v>0</v>
      </c>
      <c r="I30" s="18">
        <f t="shared" si="3"/>
        <v>0</v>
      </c>
      <c r="J30" s="18">
        <f t="shared" ref="J30:P30" si="4">J27</f>
        <v>1</v>
      </c>
      <c r="K30" s="18">
        <f t="shared" si="4"/>
        <v>1</v>
      </c>
      <c r="L30" s="18">
        <f t="shared" si="4"/>
        <v>0</v>
      </c>
      <c r="M30" s="18">
        <f t="shared" si="4"/>
        <v>0</v>
      </c>
      <c r="N30" s="18">
        <f t="shared" si="4"/>
        <v>0</v>
      </c>
      <c r="O30" s="17">
        <f t="shared" si="4"/>
        <v>0</v>
      </c>
      <c r="P30" s="17">
        <f t="shared" si="4"/>
        <v>0</v>
      </c>
      <c r="Q30" s="18">
        <f>SUM(Q8:Q27)</f>
        <v>0</v>
      </c>
      <c r="R30" s="17">
        <f>R27</f>
        <v>0</v>
      </c>
      <c r="S30" s="17">
        <f>S27</f>
        <v>0</v>
      </c>
    </row>
    <row r="32" spans="1:19">
      <c r="A32" s="3" t="s">
        <v>69</v>
      </c>
      <c r="B32" s="3"/>
      <c r="C32" s="3" t="s">
        <v>70</v>
      </c>
    </row>
    <row r="33" spans="1:16">
      <c r="A33" s="3"/>
      <c r="B33" s="3"/>
      <c r="C33" s="3"/>
    </row>
    <row r="34" spans="1:16">
      <c r="A34" s="3"/>
      <c r="B34" s="3"/>
      <c r="C34" s="3"/>
    </row>
    <row r="35" spans="1:16">
      <c r="A35" s="3" t="s">
        <v>71</v>
      </c>
      <c r="B35" s="3"/>
      <c r="C35" s="3"/>
    </row>
    <row r="36" spans="1:16">
      <c r="A36" s="3" t="s">
        <v>72</v>
      </c>
      <c r="B36" s="3"/>
      <c r="C36" s="3"/>
    </row>
    <row r="37" spans="1:16">
      <c r="A37" s="3" t="s">
        <v>73</v>
      </c>
      <c r="B37" s="3"/>
      <c r="C37" s="3"/>
    </row>
    <row r="39" spans="1:16">
      <c r="P39" t="s">
        <v>26</v>
      </c>
    </row>
    <row r="43" spans="1:16" ht="52.5" customHeight="1"/>
  </sheetData>
  <mergeCells count="21">
    <mergeCell ref="A30:D30"/>
    <mergeCell ref="J5:N5"/>
    <mergeCell ref="O5:S5"/>
    <mergeCell ref="J6:J7"/>
    <mergeCell ref="K6:L6"/>
    <mergeCell ref="M6:N6"/>
    <mergeCell ref="O6:O7"/>
    <mergeCell ref="P6:Q6"/>
    <mergeCell ref="R6:S6"/>
    <mergeCell ref="E6:E7"/>
    <mergeCell ref="F6:G6"/>
    <mergeCell ref="H6:I6"/>
    <mergeCell ref="E5:I5"/>
    <mergeCell ref="I2:L2"/>
    <mergeCell ref="A8:A29"/>
    <mergeCell ref="A1:C1"/>
    <mergeCell ref="A2:D2"/>
    <mergeCell ref="A5:A7"/>
    <mergeCell ref="B5:B7"/>
    <mergeCell ref="C5:C7"/>
    <mergeCell ref="D5:D7"/>
  </mergeCells>
  <pageMargins left="0.31496062992125984" right="0.31496062992125984" top="0.15748031496062992" bottom="0.15748031496062992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2"/>
  <sheetViews>
    <sheetView topLeftCell="D22" zoomScale="80" zoomScaleNormal="80" workbookViewId="0">
      <selection activeCell="D27" sqref="D27:F32"/>
    </sheetView>
  </sheetViews>
  <sheetFormatPr defaultRowHeight="15"/>
  <cols>
    <col min="1" max="2" width="0" hidden="1" customWidth="1"/>
    <col min="3" max="3" width="32.85546875" customWidth="1"/>
    <col min="4" max="4" width="27.28515625" customWidth="1"/>
    <col min="5" max="5" width="30.7109375" customWidth="1"/>
    <col min="6" max="6" width="34.42578125" customWidth="1"/>
    <col min="7" max="7" width="14.28515625" customWidth="1"/>
    <col min="8" max="8" width="9.28515625" customWidth="1"/>
    <col min="9" max="9" width="7.28515625" customWidth="1"/>
    <col min="10" max="10" width="8.7109375" customWidth="1"/>
    <col min="11" max="11" width="10" customWidth="1"/>
    <col min="12" max="12" width="9.140625" customWidth="1"/>
    <col min="13" max="13" width="8.5703125" customWidth="1"/>
    <col min="14" max="27" width="9.140625" customWidth="1"/>
  </cols>
  <sheetData>
    <row r="1" spans="1:27" ht="73.5" customHeight="1">
      <c r="C1" s="61"/>
      <c r="D1" s="61"/>
      <c r="E1" s="61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2"/>
    </row>
    <row r="2" spans="1:27" ht="18.75">
      <c r="A2" s="62"/>
      <c r="B2" s="62"/>
    </row>
    <row r="3" spans="1:27" ht="99.75" customHeight="1">
      <c r="A3" s="6" t="s">
        <v>8</v>
      </c>
      <c r="B3" s="2"/>
      <c r="C3" s="68" t="s">
        <v>38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2"/>
      <c r="O3" s="68"/>
      <c r="P3" s="68"/>
      <c r="Q3" s="68"/>
      <c r="R3" s="68"/>
      <c r="S3" s="68"/>
      <c r="T3" s="68"/>
    </row>
    <row r="4" spans="1:27" ht="29.25" customHeight="1">
      <c r="C4" s="69" t="s">
        <v>3</v>
      </c>
      <c r="D4" s="69" t="s">
        <v>20</v>
      </c>
      <c r="E4" s="69" t="s">
        <v>21</v>
      </c>
      <c r="F4" s="69" t="s">
        <v>22</v>
      </c>
      <c r="G4" s="64" t="s">
        <v>2</v>
      </c>
      <c r="H4" s="67" t="s">
        <v>39</v>
      </c>
      <c r="I4" s="67"/>
      <c r="J4" s="67"/>
      <c r="K4" s="67"/>
      <c r="L4" s="67"/>
      <c r="M4" s="67"/>
      <c r="N4" s="64" t="s">
        <v>2</v>
      </c>
      <c r="O4" s="67" t="s">
        <v>31</v>
      </c>
      <c r="P4" s="67"/>
      <c r="Q4" s="67"/>
      <c r="R4" s="67"/>
      <c r="S4" s="67"/>
      <c r="T4" s="67"/>
      <c r="U4" s="64" t="s">
        <v>2</v>
      </c>
      <c r="V4" s="67" t="s">
        <v>32</v>
      </c>
      <c r="W4" s="67"/>
      <c r="X4" s="67"/>
      <c r="Y4" s="67"/>
      <c r="Z4" s="67"/>
      <c r="AA4" s="67"/>
    </row>
    <row r="5" spans="1:27" ht="20.25" customHeight="1">
      <c r="C5" s="70"/>
      <c r="D5" s="70"/>
      <c r="E5" s="70"/>
      <c r="F5" s="70"/>
      <c r="G5" s="65"/>
      <c r="H5" s="75" t="s">
        <v>12</v>
      </c>
      <c r="I5" s="75"/>
      <c r="J5" s="63" t="s">
        <v>9</v>
      </c>
      <c r="K5" s="63" t="s">
        <v>15</v>
      </c>
      <c r="L5" s="63" t="s">
        <v>10</v>
      </c>
      <c r="M5" s="63" t="s">
        <v>11</v>
      </c>
      <c r="N5" s="65"/>
      <c r="O5" s="75" t="s">
        <v>12</v>
      </c>
      <c r="P5" s="75"/>
      <c r="Q5" s="63" t="s">
        <v>9</v>
      </c>
      <c r="R5" s="63" t="s">
        <v>15</v>
      </c>
      <c r="S5" s="63" t="s">
        <v>10</v>
      </c>
      <c r="T5" s="63" t="s">
        <v>11</v>
      </c>
      <c r="U5" s="65"/>
      <c r="V5" s="77" t="s">
        <v>12</v>
      </c>
      <c r="W5" s="78"/>
      <c r="X5" s="79" t="s">
        <v>25</v>
      </c>
      <c r="Y5" s="79" t="s">
        <v>15</v>
      </c>
      <c r="Z5" s="79" t="s">
        <v>10</v>
      </c>
      <c r="AA5" s="79" t="s">
        <v>27</v>
      </c>
    </row>
    <row r="6" spans="1:27" ht="87" customHeight="1">
      <c r="C6" s="71"/>
      <c r="D6" s="71"/>
      <c r="E6" s="71"/>
      <c r="F6" s="71"/>
      <c r="G6" s="66"/>
      <c r="H6" s="32" t="s">
        <v>13</v>
      </c>
      <c r="I6" s="32" t="s">
        <v>14</v>
      </c>
      <c r="J6" s="63"/>
      <c r="K6" s="63"/>
      <c r="L6" s="63"/>
      <c r="M6" s="63"/>
      <c r="N6" s="66"/>
      <c r="O6" s="14" t="s">
        <v>13</v>
      </c>
      <c r="P6" s="14" t="s">
        <v>14</v>
      </c>
      <c r="Q6" s="63"/>
      <c r="R6" s="63"/>
      <c r="S6" s="63"/>
      <c r="T6" s="63"/>
      <c r="U6" s="66"/>
      <c r="V6" s="24" t="s">
        <v>13</v>
      </c>
      <c r="W6" s="24" t="s">
        <v>24</v>
      </c>
      <c r="X6" s="80"/>
      <c r="Y6" s="80"/>
      <c r="Z6" s="80"/>
      <c r="AA6" s="80"/>
    </row>
    <row r="7" spans="1:27" ht="34.5" customHeight="1">
      <c r="C7" s="76" t="s">
        <v>43</v>
      </c>
      <c r="D7" s="39"/>
      <c r="E7" s="37" t="s">
        <v>65</v>
      </c>
      <c r="F7" s="39" t="s">
        <v>52</v>
      </c>
      <c r="G7" s="7">
        <f>H7+I7+J7+K7+L7+M7</f>
        <v>21</v>
      </c>
      <c r="H7" s="4">
        <v>12</v>
      </c>
      <c r="I7" s="4">
        <v>6</v>
      </c>
      <c r="J7" s="4">
        <v>0</v>
      </c>
      <c r="K7" s="4">
        <v>1</v>
      </c>
      <c r="L7" s="4">
        <v>0</v>
      </c>
      <c r="M7" s="4">
        <v>2</v>
      </c>
      <c r="N7" s="7">
        <f>O7+P7+Q7+R7+S7+T7</f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7">
        <f t="shared" ref="U7:U25" si="0">V7+W7+X7+Y7+Z7+AA7</f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30" customHeight="1">
      <c r="C8" s="70"/>
      <c r="D8" s="39"/>
      <c r="E8" s="37" t="s">
        <v>66</v>
      </c>
      <c r="F8" s="39" t="s">
        <v>64</v>
      </c>
      <c r="G8" s="7">
        <f t="shared" ref="G8:G16" si="1">H8+I8+J8+K8+L8+M8</f>
        <v>21</v>
      </c>
      <c r="H8" s="4">
        <v>19</v>
      </c>
      <c r="I8" s="4">
        <v>1</v>
      </c>
      <c r="J8" s="4">
        <v>0</v>
      </c>
      <c r="K8" s="4">
        <v>1</v>
      </c>
      <c r="L8" s="4">
        <v>0</v>
      </c>
      <c r="M8" s="4">
        <v>0</v>
      </c>
      <c r="N8" s="7">
        <f t="shared" ref="N8:N16" si="2">O8+P8+Q8+R8+S8+T8</f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7">
        <f t="shared" si="0"/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30" customHeight="1">
      <c r="C9" s="70"/>
      <c r="D9" s="39"/>
      <c r="E9" s="37" t="s">
        <v>46</v>
      </c>
      <c r="F9" s="39" t="s">
        <v>45</v>
      </c>
      <c r="G9" s="7">
        <f t="shared" si="1"/>
        <v>25</v>
      </c>
      <c r="H9" s="4">
        <v>17</v>
      </c>
      <c r="I9" s="4">
        <v>4</v>
      </c>
      <c r="J9" s="4">
        <v>0</v>
      </c>
      <c r="K9" s="4">
        <v>0</v>
      </c>
      <c r="L9" s="4">
        <v>0</v>
      </c>
      <c r="M9" s="4">
        <v>4</v>
      </c>
      <c r="N9" s="7">
        <f t="shared" si="2"/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7">
        <f t="shared" si="0"/>
        <v>18</v>
      </c>
      <c r="V9" s="4">
        <v>12</v>
      </c>
      <c r="W9" s="4">
        <v>2</v>
      </c>
      <c r="X9" s="4">
        <v>3</v>
      </c>
      <c r="Y9" s="4">
        <v>0</v>
      </c>
      <c r="Z9" s="4">
        <v>1</v>
      </c>
      <c r="AA9" s="4">
        <v>0</v>
      </c>
    </row>
    <row r="10" spans="1:27" ht="48" customHeight="1">
      <c r="C10" s="70"/>
      <c r="D10" s="39"/>
      <c r="E10" s="37" t="s">
        <v>44</v>
      </c>
      <c r="F10" s="39" t="s">
        <v>45</v>
      </c>
      <c r="G10" s="7">
        <f t="shared" si="1"/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7">
        <f t="shared" si="2"/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7">
        <f t="shared" si="0"/>
        <v>9</v>
      </c>
      <c r="V10" s="4">
        <v>6</v>
      </c>
      <c r="W10" s="4">
        <v>3</v>
      </c>
      <c r="X10" s="4">
        <v>0</v>
      </c>
      <c r="Y10" s="4">
        <v>0</v>
      </c>
      <c r="Z10" s="4">
        <v>0</v>
      </c>
      <c r="AA10" s="4">
        <v>0</v>
      </c>
    </row>
    <row r="11" spans="1:27" ht="45" customHeight="1">
      <c r="C11" s="70"/>
      <c r="D11" s="39"/>
      <c r="E11" s="39" t="s">
        <v>47</v>
      </c>
      <c r="F11" s="39" t="s">
        <v>45</v>
      </c>
      <c r="G11" s="7">
        <f t="shared" si="1"/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7">
        <f t="shared" si="2"/>
        <v>30</v>
      </c>
      <c r="O11" s="4">
        <v>19</v>
      </c>
      <c r="P11" s="4">
        <v>10</v>
      </c>
      <c r="Q11" s="4">
        <v>0</v>
      </c>
      <c r="R11" s="4">
        <v>0</v>
      </c>
      <c r="S11" s="4">
        <v>1</v>
      </c>
      <c r="T11" s="4">
        <v>0</v>
      </c>
      <c r="U11" s="7">
        <f t="shared" si="0"/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</row>
    <row r="12" spans="1:27" ht="48" customHeight="1">
      <c r="C12" s="70"/>
      <c r="D12" s="39"/>
      <c r="E12" s="39" t="s">
        <v>48</v>
      </c>
      <c r="F12" s="39" t="s">
        <v>49</v>
      </c>
      <c r="G12" s="7">
        <f t="shared" si="1"/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7">
        <f t="shared" si="2"/>
        <v>18</v>
      </c>
      <c r="O12" s="4">
        <v>11</v>
      </c>
      <c r="P12" s="4">
        <v>7</v>
      </c>
      <c r="Q12" s="4">
        <v>0</v>
      </c>
      <c r="R12" s="4">
        <v>0</v>
      </c>
      <c r="S12" s="4">
        <v>0</v>
      </c>
      <c r="T12" s="4">
        <v>0</v>
      </c>
      <c r="U12" s="7">
        <f t="shared" si="0"/>
        <v>28</v>
      </c>
      <c r="V12" s="4">
        <v>20</v>
      </c>
      <c r="W12" s="4">
        <v>6</v>
      </c>
      <c r="X12" s="4">
        <v>2</v>
      </c>
      <c r="Y12" s="4">
        <v>0</v>
      </c>
      <c r="Z12" s="4">
        <v>0</v>
      </c>
      <c r="AA12" s="4">
        <v>0</v>
      </c>
    </row>
    <row r="13" spans="1:27" ht="15" customHeight="1">
      <c r="C13" s="70"/>
      <c r="D13" s="39"/>
      <c r="E13" s="39" t="s">
        <v>50</v>
      </c>
      <c r="F13" s="39" t="s">
        <v>49</v>
      </c>
      <c r="G13" s="7">
        <f t="shared" si="1"/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7">
        <f t="shared" si="2"/>
        <v>12</v>
      </c>
      <c r="O13" s="4">
        <v>6</v>
      </c>
      <c r="P13" s="4">
        <v>6</v>
      </c>
      <c r="Q13" s="4">
        <v>0</v>
      </c>
      <c r="R13" s="4">
        <v>0</v>
      </c>
      <c r="S13" s="4">
        <v>0</v>
      </c>
      <c r="T13" s="4">
        <v>0</v>
      </c>
      <c r="U13" s="7">
        <f t="shared" si="0"/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</row>
    <row r="14" spans="1:27" ht="34.5" customHeight="1">
      <c r="C14" s="70"/>
      <c r="D14" s="39"/>
      <c r="E14" s="39" t="s">
        <v>51</v>
      </c>
      <c r="F14" s="39" t="s">
        <v>52</v>
      </c>
      <c r="G14" s="7">
        <f t="shared" si="1"/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7">
        <f t="shared" si="2"/>
        <v>37</v>
      </c>
      <c r="O14" s="4">
        <v>27</v>
      </c>
      <c r="P14" s="4">
        <v>5</v>
      </c>
      <c r="Q14" s="4">
        <v>0</v>
      </c>
      <c r="R14" s="4">
        <v>3</v>
      </c>
      <c r="S14" s="4">
        <v>2</v>
      </c>
      <c r="T14" s="4">
        <v>0</v>
      </c>
      <c r="U14" s="7">
        <f t="shared" si="0"/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ht="44.25" customHeight="1">
      <c r="C15" s="70"/>
      <c r="D15" s="39"/>
      <c r="E15" s="39" t="s">
        <v>53</v>
      </c>
      <c r="F15" s="39" t="s">
        <v>54</v>
      </c>
      <c r="G15" s="7">
        <f t="shared" si="1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">
        <f t="shared" si="2"/>
        <v>22</v>
      </c>
      <c r="O15" s="4">
        <v>15</v>
      </c>
      <c r="P15" s="4">
        <v>7</v>
      </c>
      <c r="Q15" s="4">
        <v>0</v>
      </c>
      <c r="R15" s="4">
        <v>0</v>
      </c>
      <c r="S15" s="4">
        <v>0</v>
      </c>
      <c r="T15" s="4">
        <v>0</v>
      </c>
      <c r="U15" s="7">
        <f t="shared" si="0"/>
        <v>21</v>
      </c>
      <c r="V15" s="4">
        <v>15</v>
      </c>
      <c r="W15" s="4">
        <v>1</v>
      </c>
      <c r="X15" s="4">
        <v>3</v>
      </c>
      <c r="Y15" s="4">
        <v>0</v>
      </c>
      <c r="Z15" s="4">
        <v>2</v>
      </c>
      <c r="AA15" s="4">
        <v>0</v>
      </c>
    </row>
    <row r="16" spans="1:27" ht="47.25" customHeight="1">
      <c r="C16" s="70"/>
      <c r="D16" s="39" t="s">
        <v>57</v>
      </c>
      <c r="E16" s="10"/>
      <c r="F16" s="39" t="s">
        <v>45</v>
      </c>
      <c r="G16" s="7">
        <f t="shared" si="1"/>
        <v>29</v>
      </c>
      <c r="H16" s="4">
        <v>12</v>
      </c>
      <c r="I16" s="4">
        <v>10</v>
      </c>
      <c r="J16" s="4">
        <v>0</v>
      </c>
      <c r="K16" s="4">
        <v>0</v>
      </c>
      <c r="L16" s="4">
        <v>3</v>
      </c>
      <c r="M16" s="4">
        <v>4</v>
      </c>
      <c r="N16" s="7">
        <f t="shared" si="2"/>
        <v>29</v>
      </c>
      <c r="O16" s="4">
        <v>22</v>
      </c>
      <c r="P16" s="4">
        <v>5</v>
      </c>
      <c r="Q16" s="4">
        <v>0</v>
      </c>
      <c r="R16" s="4">
        <v>0</v>
      </c>
      <c r="S16" s="4">
        <v>2</v>
      </c>
      <c r="T16" s="4">
        <v>0</v>
      </c>
      <c r="U16" s="7">
        <f t="shared" si="0"/>
        <v>15</v>
      </c>
      <c r="V16" s="4">
        <v>15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3:27" ht="30.75" customHeight="1">
      <c r="C17" s="70"/>
      <c r="D17" s="39" t="s">
        <v>58</v>
      </c>
      <c r="E17" s="10"/>
      <c r="F17" s="39" t="s">
        <v>59</v>
      </c>
      <c r="G17" s="7">
        <f t="shared" ref="G17:G25" si="3">H17+I17+J17+K17+L17+M17</f>
        <v>12</v>
      </c>
      <c r="H17" s="4">
        <v>8</v>
      </c>
      <c r="I17" s="4">
        <v>4</v>
      </c>
      <c r="J17" s="4">
        <v>0</v>
      </c>
      <c r="K17" s="4">
        <v>0</v>
      </c>
      <c r="L17" s="4">
        <v>0</v>
      </c>
      <c r="M17" s="4">
        <v>0</v>
      </c>
      <c r="N17" s="7">
        <f t="shared" ref="N17:N25" si="4">O17+P17+Q17+R17+S17+T17</f>
        <v>19</v>
      </c>
      <c r="O17" s="4">
        <v>13</v>
      </c>
      <c r="P17" s="4">
        <v>6</v>
      </c>
      <c r="Q17" s="4">
        <v>0</v>
      </c>
      <c r="R17" s="4">
        <v>0</v>
      </c>
      <c r="S17" s="4">
        <v>0</v>
      </c>
      <c r="T17" s="4">
        <v>0</v>
      </c>
      <c r="U17" s="7">
        <f t="shared" si="0"/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</row>
    <row r="18" spans="3:27" ht="45" customHeight="1">
      <c r="C18" s="70"/>
      <c r="D18" s="39" t="s">
        <v>67</v>
      </c>
      <c r="E18" s="10"/>
      <c r="F18" s="39" t="s">
        <v>54</v>
      </c>
      <c r="G18" s="7">
        <f t="shared" si="3"/>
        <v>28</v>
      </c>
      <c r="H18" s="4">
        <v>20</v>
      </c>
      <c r="I18" s="4">
        <v>1</v>
      </c>
      <c r="J18" s="4">
        <v>0</v>
      </c>
      <c r="K18" s="4">
        <v>0</v>
      </c>
      <c r="L18" s="4">
        <v>0</v>
      </c>
      <c r="M18" s="4">
        <v>7</v>
      </c>
      <c r="N18" s="7">
        <f t="shared" si="4"/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7">
        <f t="shared" si="0"/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3:27" ht="90" customHeight="1">
      <c r="C19" s="70"/>
      <c r="D19" s="39" t="s">
        <v>68</v>
      </c>
      <c r="E19" s="10"/>
      <c r="F19" s="39" t="s">
        <v>45</v>
      </c>
      <c r="G19" s="7">
        <f t="shared" si="3"/>
        <v>17</v>
      </c>
      <c r="H19" s="4">
        <v>9</v>
      </c>
      <c r="I19" s="4">
        <v>4</v>
      </c>
      <c r="J19" s="4">
        <v>0</v>
      </c>
      <c r="K19" s="4">
        <v>0</v>
      </c>
      <c r="L19" s="4">
        <v>0</v>
      </c>
      <c r="M19" s="4">
        <v>4</v>
      </c>
      <c r="N19" s="7">
        <f t="shared" si="4"/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7">
        <f t="shared" si="0"/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3:27" ht="65.25" customHeight="1">
      <c r="C20" s="70"/>
      <c r="D20" s="39" t="s">
        <v>55</v>
      </c>
      <c r="E20" s="10"/>
      <c r="F20" s="39" t="s">
        <v>45</v>
      </c>
      <c r="G20" s="7">
        <f t="shared" si="3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">
        <f t="shared" si="4"/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7">
        <f t="shared" si="0"/>
        <v>17</v>
      </c>
      <c r="V20" s="4">
        <v>12</v>
      </c>
      <c r="W20" s="4">
        <v>4</v>
      </c>
      <c r="X20" s="4">
        <v>1</v>
      </c>
      <c r="Y20" s="4">
        <v>0</v>
      </c>
      <c r="Z20" s="4">
        <v>0</v>
      </c>
      <c r="AA20" s="4">
        <v>0</v>
      </c>
    </row>
    <row r="21" spans="3:27" ht="89.25" customHeight="1">
      <c r="C21" s="70"/>
      <c r="D21" s="39" t="s">
        <v>56</v>
      </c>
      <c r="E21" s="10"/>
      <c r="F21" s="39" t="s">
        <v>45</v>
      </c>
      <c r="G21" s="7">
        <f t="shared" si="3"/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">
        <f t="shared" si="4"/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7">
        <f t="shared" si="0"/>
        <v>15</v>
      </c>
      <c r="V21" s="4">
        <v>13</v>
      </c>
      <c r="W21" s="4">
        <v>0</v>
      </c>
      <c r="X21" s="4">
        <v>2</v>
      </c>
      <c r="Y21" s="4">
        <v>0</v>
      </c>
      <c r="Z21" s="4">
        <v>0</v>
      </c>
      <c r="AA21" s="4">
        <v>0</v>
      </c>
    </row>
    <row r="22" spans="3:27" ht="45">
      <c r="C22" s="70"/>
      <c r="D22" s="39" t="s">
        <v>60</v>
      </c>
      <c r="E22" s="10"/>
      <c r="F22" s="39" t="s">
        <v>52</v>
      </c>
      <c r="G22" s="7">
        <f t="shared" si="3"/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">
        <f t="shared" si="4"/>
        <v>23</v>
      </c>
      <c r="O22" s="4">
        <v>14</v>
      </c>
      <c r="P22" s="4">
        <v>4</v>
      </c>
      <c r="Q22" s="4">
        <v>0</v>
      </c>
      <c r="R22" s="4">
        <v>5</v>
      </c>
      <c r="S22" s="4">
        <v>0</v>
      </c>
      <c r="T22" s="4">
        <v>0</v>
      </c>
      <c r="U22" s="7">
        <f t="shared" si="0"/>
        <v>30</v>
      </c>
      <c r="V22" s="4">
        <v>24</v>
      </c>
      <c r="W22" s="4">
        <v>2</v>
      </c>
      <c r="X22" s="4">
        <v>1</v>
      </c>
      <c r="Y22" s="4">
        <v>0</v>
      </c>
      <c r="Z22" s="4">
        <v>3</v>
      </c>
      <c r="AA22" s="4">
        <v>0</v>
      </c>
    </row>
    <row r="23" spans="3:27" ht="45">
      <c r="C23" s="70"/>
      <c r="D23" s="39" t="s">
        <v>61</v>
      </c>
      <c r="E23" s="11"/>
      <c r="F23" s="39" t="s">
        <v>62</v>
      </c>
      <c r="G23" s="7">
        <f t="shared" si="3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7">
        <f t="shared" si="4"/>
        <v>24</v>
      </c>
      <c r="O23" s="4">
        <v>6</v>
      </c>
      <c r="P23" s="4">
        <v>7</v>
      </c>
      <c r="Q23" s="4">
        <v>5</v>
      </c>
      <c r="R23" s="4">
        <v>0</v>
      </c>
      <c r="S23" s="4">
        <v>0</v>
      </c>
      <c r="T23" s="4">
        <v>6</v>
      </c>
      <c r="U23" s="7">
        <f t="shared" si="0"/>
        <v>20</v>
      </c>
      <c r="V23" s="4">
        <v>14</v>
      </c>
      <c r="W23" s="4">
        <v>0</v>
      </c>
      <c r="X23" s="4">
        <v>6</v>
      </c>
      <c r="Y23" s="4">
        <v>0</v>
      </c>
      <c r="Z23" s="4">
        <v>0</v>
      </c>
      <c r="AA23" s="4">
        <v>0</v>
      </c>
    </row>
    <row r="24" spans="3:27" ht="30">
      <c r="C24" s="71"/>
      <c r="D24" s="39" t="s">
        <v>63</v>
      </c>
      <c r="E24" s="10"/>
      <c r="F24" s="39" t="s">
        <v>64</v>
      </c>
      <c r="G24" s="7">
        <f t="shared" si="3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7">
        <f t="shared" si="4"/>
        <v>23</v>
      </c>
      <c r="O24" s="4">
        <v>14</v>
      </c>
      <c r="P24" s="4">
        <v>5</v>
      </c>
      <c r="Q24" s="4">
        <v>4</v>
      </c>
      <c r="R24" s="4">
        <v>0</v>
      </c>
      <c r="S24" s="4">
        <v>0</v>
      </c>
      <c r="T24" s="4">
        <v>0</v>
      </c>
      <c r="U24" s="7">
        <f t="shared" si="0"/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</row>
    <row r="25" spans="3:27">
      <c r="C25" s="72" t="s">
        <v>0</v>
      </c>
      <c r="D25" s="73"/>
      <c r="E25" s="73"/>
      <c r="F25" s="74"/>
      <c r="G25" s="12">
        <f t="shared" si="3"/>
        <v>153</v>
      </c>
      <c r="H25" s="12">
        <f t="shared" ref="H25:M25" si="5">SUM(H7:H24)</f>
        <v>97</v>
      </c>
      <c r="I25" s="12">
        <f t="shared" si="5"/>
        <v>30</v>
      </c>
      <c r="J25" s="12">
        <f t="shared" si="5"/>
        <v>0</v>
      </c>
      <c r="K25" s="12">
        <f t="shared" si="5"/>
        <v>2</v>
      </c>
      <c r="L25" s="12">
        <f t="shared" si="5"/>
        <v>3</v>
      </c>
      <c r="M25" s="12">
        <f t="shared" si="5"/>
        <v>21</v>
      </c>
      <c r="N25" s="12">
        <f t="shared" si="4"/>
        <v>237</v>
      </c>
      <c r="O25" s="12">
        <f t="shared" ref="O25:T25" si="6">SUM(O7:O24)</f>
        <v>147</v>
      </c>
      <c r="P25" s="12">
        <f t="shared" si="6"/>
        <v>62</v>
      </c>
      <c r="Q25" s="12">
        <f t="shared" si="6"/>
        <v>9</v>
      </c>
      <c r="R25" s="12">
        <f t="shared" si="6"/>
        <v>8</v>
      </c>
      <c r="S25" s="12">
        <f t="shared" si="6"/>
        <v>5</v>
      </c>
      <c r="T25" s="12">
        <f t="shared" si="6"/>
        <v>6</v>
      </c>
      <c r="U25" s="12">
        <f t="shared" si="0"/>
        <v>173</v>
      </c>
      <c r="V25" s="12">
        <f t="shared" ref="V25:AA25" si="7">SUM(V7:V24)</f>
        <v>131</v>
      </c>
      <c r="W25" s="12">
        <f t="shared" si="7"/>
        <v>18</v>
      </c>
      <c r="X25" s="12">
        <f t="shared" si="7"/>
        <v>18</v>
      </c>
      <c r="Y25" s="12">
        <f t="shared" si="7"/>
        <v>0</v>
      </c>
      <c r="Z25" s="12">
        <f t="shared" si="7"/>
        <v>6</v>
      </c>
      <c r="AA25" s="12">
        <f t="shared" si="7"/>
        <v>0</v>
      </c>
    </row>
    <row r="27" spans="3:27">
      <c r="D27" s="3" t="s">
        <v>69</v>
      </c>
      <c r="E27" s="3"/>
      <c r="F27" s="3" t="s">
        <v>70</v>
      </c>
    </row>
    <row r="28" spans="3:27">
      <c r="D28" s="3"/>
      <c r="E28" s="3"/>
      <c r="F28" s="3"/>
    </row>
    <row r="29" spans="3:27">
      <c r="D29" s="3"/>
      <c r="E29" s="3"/>
      <c r="F29" s="3"/>
    </row>
    <row r="30" spans="3:27">
      <c r="D30" s="3" t="s">
        <v>71</v>
      </c>
      <c r="E30" s="3"/>
      <c r="F30" s="3"/>
      <c r="R30" t="s">
        <v>26</v>
      </c>
    </row>
    <row r="31" spans="3:27">
      <c r="D31" s="3" t="s">
        <v>72</v>
      </c>
      <c r="E31" s="3"/>
      <c r="F31" s="3"/>
    </row>
    <row r="32" spans="3:27">
      <c r="D32" s="3" t="s">
        <v>73</v>
      </c>
      <c r="E32" s="3"/>
      <c r="F32" s="3"/>
    </row>
  </sheetData>
  <mergeCells count="30">
    <mergeCell ref="U4:U6"/>
    <mergeCell ref="V4:AA4"/>
    <mergeCell ref="V5:W5"/>
    <mergeCell ref="X5:X6"/>
    <mergeCell ref="Y5:Y6"/>
    <mergeCell ref="Z5:Z6"/>
    <mergeCell ref="AA5:AA6"/>
    <mergeCell ref="C25:F25"/>
    <mergeCell ref="O5:P5"/>
    <mergeCell ref="Q5:Q6"/>
    <mergeCell ref="R5:R6"/>
    <mergeCell ref="S5:S6"/>
    <mergeCell ref="G4:G6"/>
    <mergeCell ref="H4:M4"/>
    <mergeCell ref="H5:I5"/>
    <mergeCell ref="J5:J6"/>
    <mergeCell ref="K5:K6"/>
    <mergeCell ref="L5:L6"/>
    <mergeCell ref="M5:M6"/>
    <mergeCell ref="C7:C24"/>
    <mergeCell ref="C1:E1"/>
    <mergeCell ref="A2:B2"/>
    <mergeCell ref="T5:T6"/>
    <mergeCell ref="N4:N6"/>
    <mergeCell ref="O4:T4"/>
    <mergeCell ref="C3:T3"/>
    <mergeCell ref="C4:C6"/>
    <mergeCell ref="D4:D6"/>
    <mergeCell ref="E4:E6"/>
    <mergeCell ref="F4:F6"/>
  </mergeCells>
  <pageMargins left="0.31496062992125984" right="0.31496062992125984" top="0.35433070866141736" bottom="0.15748031496062992" header="0" footer="0"/>
  <pageSetup paperSize="9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"/>
  <sheetViews>
    <sheetView topLeftCell="C16" zoomScale="80" zoomScaleNormal="80" workbookViewId="0">
      <selection activeCell="L38" sqref="L38"/>
    </sheetView>
  </sheetViews>
  <sheetFormatPr defaultRowHeight="15"/>
  <cols>
    <col min="1" max="2" width="0" hidden="1" customWidth="1"/>
    <col min="3" max="3" width="35.42578125" customWidth="1"/>
    <col min="4" max="4" width="31.85546875" customWidth="1"/>
    <col min="5" max="5" width="30.28515625" customWidth="1"/>
    <col min="6" max="6" width="32.7109375" customWidth="1"/>
    <col min="7" max="7" width="9.5703125" customWidth="1"/>
    <col min="8" max="8" width="8.28515625" customWidth="1"/>
    <col min="9" max="9" width="9.7109375" customWidth="1"/>
    <col min="10" max="10" width="9.140625" customWidth="1"/>
    <col min="11" max="11" width="10.140625" customWidth="1"/>
    <col min="12" max="12" width="9.28515625" customWidth="1"/>
    <col min="13" max="13" width="10.42578125" customWidth="1"/>
    <col min="14" max="27" width="9.140625" customWidth="1"/>
  </cols>
  <sheetData>
    <row r="1" spans="1:27" ht="18.75">
      <c r="A1" s="62"/>
      <c r="B1" s="62"/>
    </row>
    <row r="2" spans="1:27" ht="99.75" customHeight="1">
      <c r="A2" s="6" t="s">
        <v>8</v>
      </c>
      <c r="B2" s="2"/>
      <c r="C2" s="68" t="s">
        <v>40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2"/>
      <c r="O2" s="68"/>
      <c r="P2" s="68"/>
      <c r="Q2" s="68"/>
      <c r="R2" s="68"/>
      <c r="S2" s="68"/>
      <c r="T2" s="68"/>
    </row>
    <row r="3" spans="1:27" ht="29.25" customHeight="1">
      <c r="C3" s="69" t="s">
        <v>3</v>
      </c>
      <c r="D3" s="69" t="s">
        <v>20</v>
      </c>
      <c r="E3" s="69" t="s">
        <v>21</v>
      </c>
      <c r="F3" s="69" t="s">
        <v>22</v>
      </c>
      <c r="G3" s="64" t="s">
        <v>2</v>
      </c>
      <c r="H3" s="67" t="s">
        <v>41</v>
      </c>
      <c r="I3" s="67"/>
      <c r="J3" s="67"/>
      <c r="K3" s="67"/>
      <c r="L3" s="67"/>
      <c r="M3" s="67"/>
      <c r="N3" s="64" t="s">
        <v>2</v>
      </c>
      <c r="O3" s="67" t="s">
        <v>33</v>
      </c>
      <c r="P3" s="67"/>
      <c r="Q3" s="67"/>
      <c r="R3" s="67"/>
      <c r="S3" s="67"/>
      <c r="T3" s="67"/>
      <c r="U3" s="64" t="s">
        <v>2</v>
      </c>
      <c r="V3" s="67" t="s">
        <v>34</v>
      </c>
      <c r="W3" s="67"/>
      <c r="X3" s="67"/>
      <c r="Y3" s="67"/>
      <c r="Z3" s="67"/>
      <c r="AA3" s="67"/>
    </row>
    <row r="4" spans="1:27" ht="20.25" customHeight="1">
      <c r="C4" s="70"/>
      <c r="D4" s="70"/>
      <c r="E4" s="70"/>
      <c r="F4" s="70"/>
      <c r="G4" s="65"/>
      <c r="H4" s="75" t="s">
        <v>12</v>
      </c>
      <c r="I4" s="75"/>
      <c r="J4" s="79" t="s">
        <v>28</v>
      </c>
      <c r="K4" s="63" t="s">
        <v>15</v>
      </c>
      <c r="L4" s="63" t="s">
        <v>10</v>
      </c>
      <c r="M4" s="63" t="s">
        <v>11</v>
      </c>
      <c r="N4" s="65"/>
      <c r="O4" s="75" t="s">
        <v>12</v>
      </c>
      <c r="P4" s="75"/>
      <c r="Q4" s="79" t="s">
        <v>28</v>
      </c>
      <c r="R4" s="63" t="s">
        <v>15</v>
      </c>
      <c r="S4" s="63" t="s">
        <v>10</v>
      </c>
      <c r="T4" s="63" t="s">
        <v>11</v>
      </c>
      <c r="U4" s="65"/>
      <c r="V4" s="77" t="s">
        <v>12</v>
      </c>
      <c r="W4" s="78"/>
      <c r="X4" s="79" t="s">
        <v>29</v>
      </c>
      <c r="Y4" s="79" t="s">
        <v>15</v>
      </c>
      <c r="Z4" s="79" t="s">
        <v>10</v>
      </c>
      <c r="AA4" s="79" t="s">
        <v>27</v>
      </c>
    </row>
    <row r="5" spans="1:27" ht="87" customHeight="1">
      <c r="C5" s="71"/>
      <c r="D5" s="71"/>
      <c r="E5" s="71"/>
      <c r="F5" s="71"/>
      <c r="G5" s="66"/>
      <c r="H5" s="32" t="s">
        <v>13</v>
      </c>
      <c r="I5" s="32" t="s">
        <v>14</v>
      </c>
      <c r="J5" s="80"/>
      <c r="K5" s="63"/>
      <c r="L5" s="63"/>
      <c r="M5" s="63"/>
      <c r="N5" s="66"/>
      <c r="O5" s="25" t="s">
        <v>13</v>
      </c>
      <c r="P5" s="25" t="s">
        <v>14</v>
      </c>
      <c r="Q5" s="80"/>
      <c r="R5" s="63"/>
      <c r="S5" s="63"/>
      <c r="T5" s="63"/>
      <c r="U5" s="66"/>
      <c r="V5" s="25" t="s">
        <v>13</v>
      </c>
      <c r="W5" s="25" t="s">
        <v>24</v>
      </c>
      <c r="X5" s="80"/>
      <c r="Y5" s="80"/>
      <c r="Z5" s="80"/>
      <c r="AA5" s="80"/>
    </row>
    <row r="6" spans="1:27" ht="30.75" customHeight="1">
      <c r="C6" s="76" t="s">
        <v>43</v>
      </c>
      <c r="D6" s="39"/>
      <c r="E6" s="37" t="s">
        <v>65</v>
      </c>
      <c r="F6" s="39" t="s">
        <v>52</v>
      </c>
      <c r="G6" s="7">
        <f t="shared" ref="G6:G24" si="0">H6+I6+J6+K6+L6+M6</f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7">
        <f t="shared" ref="N6:N24" si="1">O6+P6+Q6+R6+S6+T6</f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7">
        <f t="shared" ref="U6:U24" si="2">V6+W6+X6+Y6+Z6+AA6</f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</row>
    <row r="7" spans="1:27" ht="30.75" customHeight="1">
      <c r="C7" s="70"/>
      <c r="D7" s="39"/>
      <c r="E7" s="37" t="s">
        <v>66</v>
      </c>
      <c r="F7" s="39" t="s">
        <v>64</v>
      </c>
      <c r="G7" s="7">
        <f t="shared" si="0"/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7">
        <f t="shared" si="1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7">
        <f t="shared" si="2"/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33.75" customHeight="1">
      <c r="C8" s="70"/>
      <c r="D8" s="39"/>
      <c r="E8" s="37" t="s">
        <v>46</v>
      </c>
      <c r="F8" s="39" t="s">
        <v>45</v>
      </c>
      <c r="G8" s="7">
        <f t="shared" si="0"/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7">
        <f t="shared" si="1"/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7">
        <f t="shared" si="2"/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35.25" customHeight="1">
      <c r="C9" s="70"/>
      <c r="D9" s="39"/>
      <c r="E9" s="37" t="s">
        <v>44</v>
      </c>
      <c r="F9" s="39" t="s">
        <v>45</v>
      </c>
      <c r="G9" s="7">
        <f t="shared" si="0"/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7">
        <f t="shared" si="1"/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7">
        <f t="shared" si="2"/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ht="33.75" customHeight="1">
      <c r="C10" s="70"/>
      <c r="D10" s="39"/>
      <c r="E10" s="39" t="s">
        <v>47</v>
      </c>
      <c r="F10" s="39" t="s">
        <v>45</v>
      </c>
      <c r="G10" s="7">
        <f t="shared" si="0"/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7">
        <f t="shared" si="1"/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7">
        <f t="shared" si="2"/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ht="30.75" customHeight="1">
      <c r="C11" s="70"/>
      <c r="D11" s="39"/>
      <c r="E11" s="39" t="s">
        <v>48</v>
      </c>
      <c r="F11" s="39" t="s">
        <v>49</v>
      </c>
      <c r="G11" s="7">
        <f t="shared" si="0"/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7">
        <f t="shared" si="1"/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7">
        <f t="shared" si="2"/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</row>
    <row r="12" spans="1:27" ht="27" customHeight="1">
      <c r="C12" s="70"/>
      <c r="D12" s="39"/>
      <c r="E12" s="39" t="s">
        <v>50</v>
      </c>
      <c r="F12" s="39" t="s">
        <v>49</v>
      </c>
      <c r="G12" s="7">
        <f t="shared" si="0"/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7">
        <f t="shared" si="1"/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7">
        <f t="shared" si="2"/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ht="33.75" customHeight="1">
      <c r="C13" s="70"/>
      <c r="D13" s="39"/>
      <c r="E13" s="39" t="s">
        <v>51</v>
      </c>
      <c r="F13" s="39" t="s">
        <v>52</v>
      </c>
      <c r="G13" s="7">
        <f t="shared" si="0"/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7">
        <f t="shared" si="1"/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7">
        <f t="shared" si="2"/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</row>
    <row r="14" spans="1:27" ht="30" customHeight="1">
      <c r="C14" s="70"/>
      <c r="D14" s="39"/>
      <c r="E14" s="39" t="s">
        <v>53</v>
      </c>
      <c r="F14" s="39" t="s">
        <v>54</v>
      </c>
      <c r="G14" s="7">
        <f t="shared" si="0"/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7">
        <f t="shared" si="1"/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7">
        <f t="shared" si="2"/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ht="34.5" customHeight="1">
      <c r="C15" s="70"/>
      <c r="D15" s="39" t="s">
        <v>57</v>
      </c>
      <c r="E15" s="10"/>
      <c r="F15" s="39" t="s">
        <v>45</v>
      </c>
      <c r="G15" s="7">
        <f t="shared" si="0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">
        <f t="shared" si="1"/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7">
        <f t="shared" si="2"/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</row>
    <row r="16" spans="1:27" ht="30" customHeight="1">
      <c r="C16" s="70"/>
      <c r="D16" s="39" t="s">
        <v>58</v>
      </c>
      <c r="E16" s="10"/>
      <c r="F16" s="39" t="s">
        <v>59</v>
      </c>
      <c r="G16" s="7">
        <f t="shared" si="0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">
        <f t="shared" si="1"/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7">
        <f t="shared" si="2"/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ht="30" customHeight="1">
      <c r="C17" s="70"/>
      <c r="D17" s="39" t="s">
        <v>67</v>
      </c>
      <c r="E17" s="10"/>
      <c r="F17" s="39" t="s">
        <v>54</v>
      </c>
      <c r="G17" s="7">
        <f t="shared" si="0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">
        <f t="shared" si="1"/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7">
        <f t="shared" si="2"/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</row>
    <row r="18" spans="1:27" ht="33" customHeight="1">
      <c r="C18" s="70"/>
      <c r="D18" s="39" t="s">
        <v>68</v>
      </c>
      <c r="E18" s="10"/>
      <c r="F18" s="39" t="s">
        <v>45</v>
      </c>
      <c r="G18" s="7">
        <f t="shared" si="0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">
        <f t="shared" si="1"/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7">
        <f t="shared" si="2"/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ht="33.75" customHeight="1">
      <c r="C19" s="70"/>
      <c r="D19" s="39" t="s">
        <v>55</v>
      </c>
      <c r="E19" s="10"/>
      <c r="F19" s="39" t="s">
        <v>45</v>
      </c>
      <c r="G19" s="7">
        <f t="shared" si="0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">
        <f t="shared" si="1"/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7">
        <f t="shared" si="2"/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1:27" ht="60">
      <c r="C20" s="70"/>
      <c r="D20" s="39" t="s">
        <v>56</v>
      </c>
      <c r="E20" s="10"/>
      <c r="F20" s="39" t="s">
        <v>45</v>
      </c>
      <c r="G20" s="7">
        <f t="shared" si="0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">
        <f t="shared" si="1"/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7">
        <f t="shared" si="2"/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ht="30">
      <c r="C21" s="70"/>
      <c r="D21" s="39" t="s">
        <v>60</v>
      </c>
      <c r="E21" s="10"/>
      <c r="F21" s="39" t="s">
        <v>52</v>
      </c>
      <c r="G21" s="7">
        <f t="shared" si="0"/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">
        <f t="shared" si="1"/>
        <v>1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7">
        <f t="shared" si="2"/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1:27" ht="30">
      <c r="C22" s="70"/>
      <c r="D22" s="39" t="s">
        <v>61</v>
      </c>
      <c r="E22" s="11"/>
      <c r="F22" s="39" t="s">
        <v>62</v>
      </c>
      <c r="G22" s="7">
        <f t="shared" si="0"/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">
        <f t="shared" si="1"/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7">
        <f t="shared" si="2"/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1:27" ht="30">
      <c r="A23" s="8">
        <v>117</v>
      </c>
      <c r="B23" s="9"/>
      <c r="C23" s="71"/>
      <c r="D23" s="39" t="s">
        <v>63</v>
      </c>
      <c r="E23" s="10"/>
      <c r="F23" s="39" t="s">
        <v>64</v>
      </c>
      <c r="G23" s="7">
        <f t="shared" si="0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7">
        <f t="shared" si="1"/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7">
        <f t="shared" si="2"/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</row>
    <row r="24" spans="1:27">
      <c r="C24" s="72" t="s">
        <v>0</v>
      </c>
      <c r="D24" s="73"/>
      <c r="E24" s="73"/>
      <c r="F24" s="74"/>
      <c r="G24" s="12">
        <f t="shared" si="0"/>
        <v>0</v>
      </c>
      <c r="H24" s="12">
        <f t="shared" ref="H24:M24" si="3">SUM(H6:H23)</f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2">
        <f t="shared" si="1"/>
        <v>1</v>
      </c>
      <c r="O24" s="12">
        <f t="shared" ref="O24:T24" si="4">SUM(O6:O23)</f>
        <v>1</v>
      </c>
      <c r="P24" s="12">
        <f t="shared" si="4"/>
        <v>0</v>
      </c>
      <c r="Q24" s="12">
        <f t="shared" si="4"/>
        <v>0</v>
      </c>
      <c r="R24" s="12">
        <f t="shared" si="4"/>
        <v>0</v>
      </c>
      <c r="S24" s="12">
        <f t="shared" si="4"/>
        <v>0</v>
      </c>
      <c r="T24" s="12">
        <f t="shared" si="4"/>
        <v>0</v>
      </c>
      <c r="U24" s="12">
        <f t="shared" si="2"/>
        <v>0</v>
      </c>
      <c r="V24" s="12">
        <f t="shared" ref="V24:AA24" si="5">SUM(V6:V23)</f>
        <v>0</v>
      </c>
      <c r="W24" s="12">
        <f t="shared" si="5"/>
        <v>0</v>
      </c>
      <c r="X24" s="12">
        <f t="shared" si="5"/>
        <v>0</v>
      </c>
      <c r="Y24" s="12">
        <f t="shared" si="5"/>
        <v>0</v>
      </c>
      <c r="Z24" s="12">
        <f t="shared" si="5"/>
        <v>0</v>
      </c>
      <c r="AA24" s="12">
        <f t="shared" si="5"/>
        <v>0</v>
      </c>
    </row>
    <row r="26" spans="1:27">
      <c r="C26" s="3" t="s">
        <v>69</v>
      </c>
      <c r="D26" s="3"/>
      <c r="E26" s="3" t="s">
        <v>70</v>
      </c>
    </row>
    <row r="27" spans="1:27">
      <c r="C27" s="3"/>
      <c r="D27" s="3"/>
      <c r="E27" s="3"/>
    </row>
    <row r="28" spans="1:27">
      <c r="C28" s="3"/>
      <c r="D28" s="3"/>
      <c r="E28" s="3"/>
    </row>
    <row r="29" spans="1:27">
      <c r="C29" s="3" t="s">
        <v>71</v>
      </c>
      <c r="D29" s="3"/>
      <c r="E29" s="3"/>
      <c r="R29" t="s">
        <v>26</v>
      </c>
    </row>
    <row r="30" spans="1:27">
      <c r="C30" s="3" t="s">
        <v>72</v>
      </c>
      <c r="D30" s="3"/>
      <c r="E30" s="3"/>
    </row>
    <row r="31" spans="1:27">
      <c r="C31" s="3" t="s">
        <v>73</v>
      </c>
      <c r="D31" s="3"/>
      <c r="E31" s="3"/>
    </row>
  </sheetData>
  <mergeCells count="29">
    <mergeCell ref="A1:B1"/>
    <mergeCell ref="C2:T2"/>
    <mergeCell ref="C3:C5"/>
    <mergeCell ref="D3:D5"/>
    <mergeCell ref="E3:E5"/>
    <mergeCell ref="F3:F5"/>
    <mergeCell ref="N3:N5"/>
    <mergeCell ref="O3:T3"/>
    <mergeCell ref="R4:R5"/>
    <mergeCell ref="S4:S5"/>
    <mergeCell ref="T4:T5"/>
    <mergeCell ref="M4:M5"/>
    <mergeCell ref="AA4:AA5"/>
    <mergeCell ref="U3:U5"/>
    <mergeCell ref="V3:AA3"/>
    <mergeCell ref="O4:P4"/>
    <mergeCell ref="Q4:Q5"/>
    <mergeCell ref="V4:W4"/>
    <mergeCell ref="C6:C23"/>
    <mergeCell ref="C24:F24"/>
    <mergeCell ref="X4:X5"/>
    <mergeCell ref="Y4:Y5"/>
    <mergeCell ref="Z4:Z5"/>
    <mergeCell ref="G3:G5"/>
    <mergeCell ref="H3:M3"/>
    <mergeCell ref="H4:I4"/>
    <mergeCell ref="J4:J5"/>
    <mergeCell ref="K4:K5"/>
    <mergeCell ref="L4:L5"/>
  </mergeCells>
  <pageMargins left="0.31496062992125984" right="0.31496062992125984" top="0.35433070866141736" bottom="0.15748031496062992" header="0" footer="0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гст</cp:lastModifiedBy>
  <cp:lastPrinted>2018-06-09T11:07:35Z</cp:lastPrinted>
  <dcterms:created xsi:type="dcterms:W3CDTF">2017-02-27T12:26:52Z</dcterms:created>
  <dcterms:modified xsi:type="dcterms:W3CDTF">2020-10-14T13:18:51Z</dcterms:modified>
</cp:coreProperties>
</file>